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195" i="1"/>
  <c r="J176" i="1"/>
  <c r="H176" i="1"/>
  <c r="L176" i="1"/>
  <c r="L157" i="1"/>
  <c r="J157" i="1"/>
  <c r="H157" i="1"/>
  <c r="G157" i="1"/>
  <c r="F157" i="1"/>
  <c r="H138" i="1"/>
  <c r="G138" i="1"/>
  <c r="I138" i="1"/>
  <c r="L138" i="1"/>
  <c r="G119" i="1"/>
  <c r="L119" i="1"/>
  <c r="J119" i="1"/>
  <c r="I119" i="1"/>
  <c r="H119" i="1"/>
  <c r="F119" i="1"/>
  <c r="I100" i="1"/>
  <c r="L100" i="1"/>
  <c r="J100" i="1"/>
  <c r="H100" i="1"/>
  <c r="G100" i="1"/>
  <c r="F100" i="1"/>
  <c r="J81" i="1"/>
  <c r="L81" i="1"/>
  <c r="I81" i="1"/>
  <c r="H81" i="1"/>
  <c r="G81" i="1"/>
  <c r="F81" i="1"/>
  <c r="I62" i="1"/>
  <c r="L62" i="1"/>
  <c r="J62" i="1"/>
  <c r="H62" i="1"/>
  <c r="G62" i="1"/>
  <c r="F62" i="1"/>
  <c r="L43" i="1"/>
  <c r="I43" i="1"/>
  <c r="J43" i="1"/>
  <c r="H43" i="1"/>
  <c r="G43" i="1"/>
  <c r="F43" i="1"/>
  <c r="J24" i="1"/>
  <c r="I24" i="1"/>
  <c r="F24" i="1"/>
  <c r="L24" i="1"/>
  <c r="H24" i="1"/>
  <c r="G24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<sst xmlns="http://schemas.openxmlformats.org/spreadsheetml/2006/main" count="271" uniqueCount="68">
  <si>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</si>
  <si>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</si>
  <si>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</si>
  <si>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</si>
  <si>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</si>
  <si>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</si>
  <si>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</si>
  <si>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</si>
  <si>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</si>
  <si>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</si>
  <si>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</si>
  <si>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</si>
  <si>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</si>
  <si>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</si>
  <si>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</si>
  <si>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</si>
  <si>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</si>
  <si>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</si>
  <si>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</si>
  <si>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</si>
  <si>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</si>
  <si>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</si>
  <si>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</si>
  <si>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</si>
  <si>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</si>
  <si>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</si>
  <si>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</si>
  <si>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</si>
  <si>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</si>
  <si>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</si>
  <si>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</si>
  <si>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</si>
  <si>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</si>
  <si>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</si>
  <si>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</si>
  <si>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</si>
  <si>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</si>
  <si>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</si>
  <si>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</si>
  <si>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№1 г Ершова Саратовской области</t>
  </si>
  <si>
    <t>Салат из консервированной кукурузы</t>
  </si>
  <si>
    <t>Суп картофельный с рыбными консервами</t>
  </si>
  <si>
    <t>Гуляш из мяса курицы</t>
  </si>
  <si>
    <t>Макароны отварные с маслом</t>
  </si>
  <si>
    <t>Чай с сахаром и лимоном</t>
  </si>
  <si>
    <t>Хлеб пшеничный</t>
  </si>
  <si>
    <t>ПР</t>
  </si>
  <si>
    <t>Хлеб ржаной</t>
  </si>
  <si>
    <t>Рассольник Ленинградский</t>
  </si>
  <si>
    <t>Котлета из мяса говядины с соусом</t>
  </si>
  <si>
    <t>Гречка отварная с маслом</t>
  </si>
  <si>
    <t>Компот из сухофруктов</t>
  </si>
  <si>
    <t>Салат из свеклы</t>
  </si>
  <si>
    <t>Суп вермишелевый с картофелем на м/к бульоне</t>
  </si>
  <si>
    <t>Гуляш из мяса говядины</t>
  </si>
  <si>
    <t>Каша из бобовых (горох) с маслом</t>
  </si>
  <si>
    <t>Чай с сахаром</t>
  </si>
  <si>
    <t>Суп с бобовыми (фасоль) на м/к бульоне</t>
  </si>
  <si>
    <t>Рыба припущенная с овощным соусом</t>
  </si>
  <si>
    <t>Компот из смеси сухофруктов</t>
  </si>
  <si>
    <t>Яблоко</t>
  </si>
  <si>
    <t>Салат из квашеной капусты</t>
  </si>
  <si>
    <t>Суп картофельный с бобовыми (горох) на м/к бульоне</t>
  </si>
  <si>
    <t>Плов с мясом курицы</t>
  </si>
  <si>
    <t>Салат из консервированного горошка</t>
  </si>
  <si>
    <t>Птица тушеная с соусом</t>
  </si>
  <si>
    <t>Тефтели из мяса говядины с соусом</t>
  </si>
  <si>
    <t>Щи со свежей капустой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</si>
</sst>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0" sqref="M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 t="s">
        <v>39</v>
      </c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50</v>
      </c>
      <c r="G14" s="43">
        <v>2</v>
      </c>
      <c r="H14" s="43">
        <v>0.2</v>
      </c>
      <c r="I14" s="43">
        <v>8</v>
      </c>
      <c r="J14" s="43">
        <v>16</v>
      </c>
      <c r="K14" s="44">
        <v>54</v>
      </c>
      <c r="L14" s="43">
        <v>5.0999999999999996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6</v>
      </c>
      <c r="H15" s="43">
        <v>4</v>
      </c>
      <c r="I15" s="43">
        <v>14</v>
      </c>
      <c r="J15" s="43">
        <v>112</v>
      </c>
      <c r="K15" s="44">
        <v>104</v>
      </c>
      <c r="L15" s="43">
        <v>22.76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70</v>
      </c>
      <c r="G16" s="43">
        <v>15.8</v>
      </c>
      <c r="H16" s="43">
        <v>12</v>
      </c>
      <c r="I16" s="43">
        <v>1</v>
      </c>
      <c r="J16" s="43">
        <v>200</v>
      </c>
      <c r="K16" s="44">
        <v>260</v>
      </c>
      <c r="L16" s="43">
        <v>37.270000000000003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8</v>
      </c>
      <c r="H17" s="43">
        <v>2.2000000000000002</v>
      </c>
      <c r="I17" s="43">
        <v>32</v>
      </c>
      <c r="J17" s="43">
        <v>200</v>
      </c>
      <c r="K17" s="44">
        <v>688</v>
      </c>
      <c r="L17" s="43">
        <v>13.47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0.4</v>
      </c>
      <c r="H18" s="43">
        <v>1.66</v>
      </c>
      <c r="I18" s="43">
        <v>10</v>
      </c>
      <c r="J18" s="43">
        <v>40</v>
      </c>
      <c r="K18" s="44">
        <v>377</v>
      </c>
      <c r="L18" s="43">
        <v>3.18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5</v>
      </c>
      <c r="H19" s="43">
        <v>2</v>
      </c>
      <c r="I19" s="43">
        <v>20</v>
      </c>
      <c r="J19" s="43">
        <v>120</v>
      </c>
      <c r="K19" s="44" t="s">
        <v>46</v>
      </c>
      <c r="L19" s="43">
        <v>2.8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3.8</v>
      </c>
      <c r="H20" s="43">
        <v>1</v>
      </c>
      <c r="I20" s="43">
        <v>13</v>
      </c>
      <c r="J20" s="43">
        <v>70</v>
      </c>
      <c r="K20" s="44" t="s">
        <v>46</v>
      </c>
      <c r="L20" s="43">
        <v>2.2200000000000002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41</v>
      </c>
      <c r="H23" s="19">
        <f t="shared" si="2"/>
        <v>23.06</v>
      </c>
      <c r="I23" s="19">
        <f t="shared" si="2"/>
        <v>98</v>
      </c>
      <c r="J23" s="19">
        <f t="shared" si="2"/>
        <v>758</v>
      </c>
      <c r="K23" s="25"/>
      <c r="L23" s="19">
        <f t="shared" ref="L23" si="3">SUM(L14:L22)</f>
        <v>86.8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 t="shared" ref="G24:J24" si="4">G13+G23</f>
        <v>41</v>
      </c>
      <c r="H24" s="32">
        <f t="shared" si="4"/>
        <v>23.06</v>
      </c>
      <c r="I24" s="32">
        <f t="shared" si="4"/>
        <v>98</v>
      </c>
      <c r="J24" s="32">
        <f t="shared" si="4"/>
        <v>758</v>
      </c>
      <c r="K24" s="32"/>
      <c r="L24" s="32">
        <f t="shared" ref="L24" si="5">L13+L23</f>
        <v>86.8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5.7</v>
      </c>
      <c r="H34" s="43">
        <v>3.11</v>
      </c>
      <c r="I34" s="43">
        <v>16.5</v>
      </c>
      <c r="J34" s="43">
        <v>106</v>
      </c>
      <c r="K34" s="44">
        <v>96</v>
      </c>
      <c r="L34" s="43">
        <v>20.57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120</v>
      </c>
      <c r="G35" s="43">
        <v>19</v>
      </c>
      <c r="H35" s="43">
        <v>15</v>
      </c>
      <c r="I35" s="43">
        <v>7.3</v>
      </c>
      <c r="J35" s="43">
        <v>270</v>
      </c>
      <c r="K35" s="44">
        <v>608</v>
      </c>
      <c r="L35" s="43">
        <v>69.08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200</v>
      </c>
      <c r="G36" s="43">
        <v>8</v>
      </c>
      <c r="H36" s="43">
        <v>2.2000000000000002</v>
      </c>
      <c r="I36" s="43">
        <v>32</v>
      </c>
      <c r="J36" s="43">
        <v>200</v>
      </c>
      <c r="K36" s="44">
        <v>302</v>
      </c>
      <c r="L36" s="43">
        <v>13.47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0.8</v>
      </c>
      <c r="H37" s="43">
        <v>0.2</v>
      </c>
      <c r="I37" s="43">
        <v>32</v>
      </c>
      <c r="J37" s="43">
        <v>130</v>
      </c>
      <c r="K37" s="44">
        <v>868</v>
      </c>
      <c r="L37" s="43">
        <v>3.74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5</v>
      </c>
      <c r="H38" s="43">
        <v>2</v>
      </c>
      <c r="I38" s="43">
        <v>20</v>
      </c>
      <c r="J38" s="43">
        <v>120</v>
      </c>
      <c r="K38" s="44" t="s">
        <v>46</v>
      </c>
      <c r="L38" s="43">
        <v>2.8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3.8</v>
      </c>
      <c r="H39" s="43">
        <v>1</v>
      </c>
      <c r="I39" s="43">
        <v>13</v>
      </c>
      <c r="J39" s="43">
        <v>70</v>
      </c>
      <c r="K39" s="44" t="s">
        <v>46</v>
      </c>
      <c r="L39" s="43">
        <v>2.2200000000000002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42.3</v>
      </c>
      <c r="H42" s="19">
        <f t="shared" ref="H42" si="11">SUM(H33:H41)</f>
        <v>23.509999999999998</v>
      </c>
      <c r="I42" s="19">
        <f t="shared" ref="I42" si="12">SUM(I33:I41)</f>
        <v>120.8</v>
      </c>
      <c r="J42" s="19">
        <f t="shared" ref="J42:L42" si="13">SUM(J33:J41)</f>
        <v>896</v>
      </c>
      <c r="K42" s="25"/>
      <c r="L42" s="19">
        <f t="shared" si="13"/>
        <v>111.88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42.3</v>
      </c>
      <c r="H43" s="32">
        <f t="shared" ref="H43" si="15">H32+H42</f>
        <v>23.509999999999998</v>
      </c>
      <c r="I43" s="32">
        <f t="shared" ref="I43" si="16">I32+I42</f>
        <v>120.8</v>
      </c>
      <c r="J43" s="32">
        <f t="shared" ref="J43:L43" si="17">J32+J42</f>
        <v>896</v>
      </c>
      <c r="K43" s="32"/>
      <c r="L43" s="32">
        <f t="shared" si="17"/>
        <v>111.88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50</v>
      </c>
      <c r="G52" s="43">
        <v>1.1000000000000001</v>
      </c>
      <c r="H52" s="43">
        <v>0.12</v>
      </c>
      <c r="I52" s="43">
        <v>8.8000000000000007</v>
      </c>
      <c r="J52" s="43">
        <v>32</v>
      </c>
      <c r="K52" s="44">
        <v>33</v>
      </c>
      <c r="L52" s="43">
        <v>4.43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1.4</v>
      </c>
      <c r="H53" s="43">
        <v>3.96</v>
      </c>
      <c r="I53" s="43">
        <v>6.32</v>
      </c>
      <c r="J53" s="43">
        <v>71.8</v>
      </c>
      <c r="K53" s="44">
        <v>111</v>
      </c>
      <c r="L53" s="43">
        <v>19.510000000000002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50</v>
      </c>
      <c r="G54" s="43">
        <v>14.6</v>
      </c>
      <c r="H54" s="43">
        <v>14.07</v>
      </c>
      <c r="I54" s="43">
        <v>2.35</v>
      </c>
      <c r="J54" s="43">
        <v>102</v>
      </c>
      <c r="K54" s="44">
        <v>246</v>
      </c>
      <c r="L54" s="43">
        <v>48.58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200</v>
      </c>
      <c r="G55" s="43">
        <v>12.98</v>
      </c>
      <c r="H55" s="43">
        <v>8</v>
      </c>
      <c r="I55" s="43">
        <v>28.02</v>
      </c>
      <c r="J55" s="43">
        <v>200</v>
      </c>
      <c r="K55" s="44">
        <v>13</v>
      </c>
      <c r="L55" s="43">
        <v>8.77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0.2</v>
      </c>
      <c r="H56" s="43">
        <v>0</v>
      </c>
      <c r="I56" s="43">
        <v>14</v>
      </c>
      <c r="J56" s="43">
        <v>56</v>
      </c>
      <c r="K56" s="44">
        <v>57</v>
      </c>
      <c r="L56" s="43">
        <v>2.36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5</v>
      </c>
      <c r="H57" s="43">
        <v>2</v>
      </c>
      <c r="I57" s="43">
        <v>20</v>
      </c>
      <c r="J57" s="43">
        <v>120</v>
      </c>
      <c r="K57" s="44" t="s">
        <v>46</v>
      </c>
      <c r="L57" s="43">
        <v>2.8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3.8</v>
      </c>
      <c r="H58" s="43">
        <v>1</v>
      </c>
      <c r="I58" s="43">
        <v>13</v>
      </c>
      <c r="J58" s="43">
        <v>70</v>
      </c>
      <c r="K58" s="44" t="s">
        <v>46</v>
      </c>
      <c r="L58" s="43">
        <v>2.2200000000000002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39.08</v>
      </c>
      <c r="H61" s="19">
        <f t="shared" ref="H61" si="23">SUM(H52:H60)</f>
        <v>29.15</v>
      </c>
      <c r="I61" s="19">
        <f t="shared" ref="I61" si="24">SUM(I52:I60)</f>
        <v>92.490000000000009</v>
      </c>
      <c r="J61" s="19">
        <f t="shared" ref="J61:L61" si="25">SUM(J52:J60)</f>
        <v>651.79999999999995</v>
      </c>
      <c r="K61" s="25"/>
      <c r="L61" s="19">
        <f t="shared" si="25"/>
        <v>88.669999999999987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820</v>
      </c>
      <c r="G62" s="32">
        <f t="shared" ref="G62" si="26">G51+G61</f>
        <v>39.08</v>
      </c>
      <c r="H62" s="32">
        <f t="shared" ref="H62" si="27">H51+H61</f>
        <v>29.15</v>
      </c>
      <c r="I62" s="32">
        <f t="shared" ref="I62" si="28">I51+I61</f>
        <v>92.490000000000009</v>
      </c>
      <c r="J62" s="32">
        <f t="shared" ref="J62:L62" si="29">J51+J61</f>
        <v>651.79999999999995</v>
      </c>
      <c r="K62" s="32"/>
      <c r="L62" s="32">
        <f t="shared" si="29"/>
        <v>88.669999999999987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3</v>
      </c>
      <c r="H72" s="43">
        <v>4</v>
      </c>
      <c r="I72" s="43">
        <v>18</v>
      </c>
      <c r="J72" s="43">
        <v>158</v>
      </c>
      <c r="K72" s="44">
        <v>103</v>
      </c>
      <c r="L72" s="43">
        <v>22.45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150</v>
      </c>
      <c r="G73" s="43">
        <v>19</v>
      </c>
      <c r="H73" s="43">
        <v>3.5</v>
      </c>
      <c r="I73" s="43">
        <v>7.3</v>
      </c>
      <c r="J73" s="43">
        <v>140</v>
      </c>
      <c r="K73" s="44">
        <v>245</v>
      </c>
      <c r="L73" s="43">
        <v>58.69</v>
      </c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200</v>
      </c>
      <c r="G74" s="43">
        <v>5.46</v>
      </c>
      <c r="H74" s="43">
        <v>5.79</v>
      </c>
      <c r="I74" s="43">
        <v>30.4</v>
      </c>
      <c r="J74" s="43">
        <v>124</v>
      </c>
      <c r="K74" s="44">
        <v>35</v>
      </c>
      <c r="L74" s="43">
        <v>13.47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0.8</v>
      </c>
      <c r="H75" s="43">
        <v>0.2</v>
      </c>
      <c r="I75" s="43">
        <v>32</v>
      </c>
      <c r="J75" s="43">
        <v>130</v>
      </c>
      <c r="K75" s="44">
        <v>35</v>
      </c>
      <c r="L75" s="43">
        <v>3.74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5</v>
      </c>
      <c r="H76" s="43">
        <v>2</v>
      </c>
      <c r="I76" s="43">
        <v>20</v>
      </c>
      <c r="J76" s="43">
        <v>120</v>
      </c>
      <c r="K76" s="44" t="s">
        <v>46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3.8</v>
      </c>
      <c r="H77" s="43">
        <v>1</v>
      </c>
      <c r="I77" s="43">
        <v>13</v>
      </c>
      <c r="J77" s="43">
        <v>70</v>
      </c>
      <c r="K77" s="44" t="s">
        <v>46</v>
      </c>
      <c r="L77" s="43">
        <v>2.2200000000000002</v>
      </c>
    </row>
    <row r="78" spans="1:12" ht="15" x14ac:dyDescent="0.25">
      <c r="A78" s="23"/>
      <c r="B78" s="15"/>
      <c r="C78" s="11"/>
      <c r="D78" s="6"/>
      <c r="E78" s="42" t="s">
        <v>60</v>
      </c>
      <c r="F78" s="43">
        <v>100</v>
      </c>
      <c r="G78" s="43">
        <v>0.26</v>
      </c>
      <c r="H78" s="43">
        <v>0.17</v>
      </c>
      <c r="I78" s="43">
        <v>11.4</v>
      </c>
      <c r="J78" s="43">
        <v>52</v>
      </c>
      <c r="K78" s="44" t="s">
        <v>46</v>
      </c>
      <c r="L78" s="43">
        <v>13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37.32</v>
      </c>
      <c r="H80" s="19">
        <f t="shared" ref="H80" si="35">SUM(H71:H79)</f>
        <v>16.66</v>
      </c>
      <c r="I80" s="19">
        <f t="shared" ref="I80" si="36">SUM(I71:I79)</f>
        <v>132.1</v>
      </c>
      <c r="J80" s="19">
        <f t="shared" ref="J80:L80" si="37">SUM(J71:J79)</f>
        <v>794</v>
      </c>
      <c r="K80" s="25"/>
      <c r="L80" s="19">
        <f t="shared" si="37"/>
        <v>116.36999999999999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970</v>
      </c>
      <c r="G81" s="32">
        <f t="shared" ref="G81" si="38">G70+G80</f>
        <v>37.32</v>
      </c>
      <c r="H81" s="32">
        <f t="shared" ref="H81" si="39">H70+H80</f>
        <v>16.66</v>
      </c>
      <c r="I81" s="32">
        <f t="shared" ref="I81" si="40">I70+I80</f>
        <v>132.1</v>
      </c>
      <c r="J81" s="32">
        <f t="shared" ref="J81:L81" si="41">J70+J80</f>
        <v>794</v>
      </c>
      <c r="K81" s="32"/>
      <c r="L81" s="32">
        <f t="shared" si="41"/>
        <v>116.36999999999999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50</v>
      </c>
      <c r="G90" s="43">
        <v>2</v>
      </c>
      <c r="H90" s="43">
        <v>1</v>
      </c>
      <c r="I90" s="43">
        <v>3</v>
      </c>
      <c r="J90" s="43">
        <v>23</v>
      </c>
      <c r="K90" s="44">
        <v>47</v>
      </c>
      <c r="L90" s="43">
        <v>9.02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4.87</v>
      </c>
      <c r="H91" s="43">
        <v>5.1100000000000003</v>
      </c>
      <c r="I91" s="43">
        <v>10.87</v>
      </c>
      <c r="J91" s="43">
        <v>135</v>
      </c>
      <c r="K91" s="44">
        <v>144</v>
      </c>
      <c r="L91" s="43">
        <v>19.27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18</v>
      </c>
      <c r="H92" s="43">
        <v>13</v>
      </c>
      <c r="I92" s="43">
        <v>33.799999999999997</v>
      </c>
      <c r="J92" s="43">
        <v>328</v>
      </c>
      <c r="K92" s="44">
        <v>304</v>
      </c>
      <c r="L92" s="43">
        <v>31.72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0.4</v>
      </c>
      <c r="H94" s="43">
        <v>1.66</v>
      </c>
      <c r="I94" s="43">
        <v>10</v>
      </c>
      <c r="J94" s="43">
        <v>40</v>
      </c>
      <c r="K94" s="44">
        <v>377</v>
      </c>
      <c r="L94" s="43">
        <v>3.19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5</v>
      </c>
      <c r="H95" s="43">
        <v>2</v>
      </c>
      <c r="I95" s="43">
        <v>20</v>
      </c>
      <c r="J95" s="43">
        <v>120</v>
      </c>
      <c r="K95" s="44" t="s">
        <v>46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3.8</v>
      </c>
      <c r="H96" s="43">
        <v>1</v>
      </c>
      <c r="I96" s="43">
        <v>13</v>
      </c>
      <c r="J96" s="43">
        <v>70</v>
      </c>
      <c r="K96" s="44" t="s">
        <v>46</v>
      </c>
      <c r="L96" s="43">
        <v>2.2200000000000002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34.07</v>
      </c>
      <c r="H99" s="19">
        <f t="shared" ref="H99" si="47">SUM(H90:H98)</f>
        <v>23.77</v>
      </c>
      <c r="I99" s="19">
        <f t="shared" ref="I99" si="48">SUM(I90:I98)</f>
        <v>90.669999999999987</v>
      </c>
      <c r="J99" s="19">
        <f t="shared" ref="J99:L99" si="49">SUM(J90:J98)</f>
        <v>716</v>
      </c>
      <c r="K99" s="25"/>
      <c r="L99" s="19">
        <f t="shared" si="49"/>
        <v>68.22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 t="shared" ref="G100" si="50">G89+G99</f>
        <v>34.07</v>
      </c>
      <c r="H100" s="32">
        <f t="shared" ref="H100" si="51">H89+H99</f>
        <v>23.77</v>
      </c>
      <c r="I100" s="32">
        <f t="shared" ref="I100" si="52">I89+I99</f>
        <v>90.669999999999987</v>
      </c>
      <c r="J100" s="32">
        <f t="shared" ref="J100:L100" si="53">J89+J99</f>
        <v>716</v>
      </c>
      <c r="K100" s="32"/>
      <c r="L100" s="32">
        <f t="shared" si="53"/>
        <v>68.22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50</v>
      </c>
      <c r="G109" s="43">
        <v>0.57999999999999996</v>
      </c>
      <c r="H109" s="43">
        <v>0.04</v>
      </c>
      <c r="I109" s="43">
        <v>2.19</v>
      </c>
      <c r="J109" s="43">
        <v>17.399999999999999</v>
      </c>
      <c r="K109" s="44">
        <v>54</v>
      </c>
      <c r="L109" s="43">
        <v>5.0999999999999996</v>
      </c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6</v>
      </c>
      <c r="H110" s="43">
        <v>4</v>
      </c>
      <c r="I110" s="43">
        <v>14</v>
      </c>
      <c r="J110" s="43">
        <v>112</v>
      </c>
      <c r="K110" s="44">
        <v>104</v>
      </c>
      <c r="L110" s="43">
        <v>22.52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150</v>
      </c>
      <c r="G111" s="43">
        <v>18</v>
      </c>
      <c r="H111" s="43">
        <v>11</v>
      </c>
      <c r="I111" s="43">
        <v>9</v>
      </c>
      <c r="J111" s="43">
        <v>210</v>
      </c>
      <c r="K111" s="44">
        <v>290</v>
      </c>
      <c r="L111" s="43">
        <v>42.69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200</v>
      </c>
      <c r="G112" s="43">
        <v>8</v>
      </c>
      <c r="H112" s="43">
        <v>2.2000000000000002</v>
      </c>
      <c r="I112" s="43">
        <v>32</v>
      </c>
      <c r="J112" s="43">
        <v>200</v>
      </c>
      <c r="K112" s="44">
        <v>302</v>
      </c>
      <c r="L112" s="43">
        <v>13.47</v>
      </c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0.4</v>
      </c>
      <c r="H113" s="43">
        <v>1.66</v>
      </c>
      <c r="I113" s="43">
        <v>10</v>
      </c>
      <c r="J113" s="43">
        <v>40</v>
      </c>
      <c r="K113" s="44">
        <v>377</v>
      </c>
      <c r="L113" s="43">
        <v>3.19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5</v>
      </c>
      <c r="H114" s="43">
        <v>2</v>
      </c>
      <c r="I114" s="43">
        <v>20</v>
      </c>
      <c r="J114" s="43">
        <v>120</v>
      </c>
      <c r="K114" s="44" t="s">
        <v>46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3.8</v>
      </c>
      <c r="H115" s="43">
        <v>1</v>
      </c>
      <c r="I115" s="43">
        <v>13</v>
      </c>
      <c r="J115" s="43">
        <v>70</v>
      </c>
      <c r="K115" s="44" t="s">
        <v>46</v>
      </c>
      <c r="L115" s="43">
        <v>2.2200000000000002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41.779999999999994</v>
      </c>
      <c r="H118" s="19">
        <f t="shared" si="56"/>
        <v>21.9</v>
      </c>
      <c r="I118" s="19">
        <f t="shared" si="56"/>
        <v>100.19</v>
      </c>
      <c r="J118" s="19">
        <f t="shared" si="56"/>
        <v>769.4</v>
      </c>
      <c r="K118" s="25"/>
      <c r="L118" s="19">
        <f t="shared" ref="L118" si="57">SUM(L109:L117)</f>
        <v>91.99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920</v>
      </c>
      <c r="G119" s="32">
        <f t="shared" ref="G119" si="58">G108+G118</f>
        <v>41.779999999999994</v>
      </c>
      <c r="H119" s="32">
        <f t="shared" ref="H119" si="59">H108+H118</f>
        <v>21.9</v>
      </c>
      <c r="I119" s="32">
        <f t="shared" ref="I119" si="60">I108+I118</f>
        <v>100.19</v>
      </c>
      <c r="J119" s="32">
        <f t="shared" ref="J119:L119" si="61">J108+J118</f>
        <v>769.4</v>
      </c>
      <c r="K119" s="32"/>
      <c r="L119" s="32">
        <f t="shared" si="61"/>
        <v>91.99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5.7</v>
      </c>
      <c r="H129" s="43">
        <v>3.11</v>
      </c>
      <c r="I129" s="43">
        <v>16.5</v>
      </c>
      <c r="J129" s="43">
        <v>106</v>
      </c>
      <c r="K129" s="44">
        <v>96</v>
      </c>
      <c r="L129" s="43">
        <v>20.57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120</v>
      </c>
      <c r="G130" s="43">
        <v>19</v>
      </c>
      <c r="H130" s="43">
        <v>15</v>
      </c>
      <c r="I130" s="43">
        <v>7.3</v>
      </c>
      <c r="J130" s="43">
        <v>270</v>
      </c>
      <c r="K130" s="44">
        <v>608</v>
      </c>
      <c r="L130" s="43">
        <v>69.61</v>
      </c>
    </row>
    <row r="131" spans="1:12" ht="15" x14ac:dyDescent="0.25">
      <c r="A131" s="14"/>
      <c r="B131" s="15"/>
      <c r="C131" s="11"/>
      <c r="D131" s="7" t="s">
        <v>29</v>
      </c>
      <c r="E131" s="42" t="s">
        <v>43</v>
      </c>
      <c r="F131" s="43">
        <v>200</v>
      </c>
      <c r="G131" s="43">
        <v>5.46</v>
      </c>
      <c r="H131" s="43">
        <v>5.79</v>
      </c>
      <c r="I131" s="43">
        <v>30.4</v>
      </c>
      <c r="J131" s="43">
        <v>124</v>
      </c>
      <c r="K131" s="44">
        <v>35</v>
      </c>
      <c r="L131" s="43">
        <v>13.47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0.8</v>
      </c>
      <c r="H132" s="43">
        <v>0.2</v>
      </c>
      <c r="I132" s="43">
        <v>32</v>
      </c>
      <c r="J132" s="43">
        <v>130</v>
      </c>
      <c r="K132" s="44">
        <v>35</v>
      </c>
      <c r="L132" s="43">
        <v>3.74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5</v>
      </c>
      <c r="H133" s="43">
        <v>2</v>
      </c>
      <c r="I133" s="43">
        <v>20</v>
      </c>
      <c r="J133" s="43">
        <v>120</v>
      </c>
      <c r="K133" s="44" t="s">
        <v>46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3.8</v>
      </c>
      <c r="H134" s="43">
        <v>1</v>
      </c>
      <c r="I134" s="43">
        <v>13</v>
      </c>
      <c r="J134" s="43">
        <v>70</v>
      </c>
      <c r="K134" s="44" t="s">
        <v>46</v>
      </c>
      <c r="L134" s="43">
        <v>2.2200000000000002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39.76</v>
      </c>
      <c r="H137" s="19">
        <f t="shared" si="64"/>
        <v>27.099999999999998</v>
      </c>
      <c r="I137" s="19">
        <f t="shared" si="64"/>
        <v>119.2</v>
      </c>
      <c r="J137" s="19">
        <f t="shared" si="64"/>
        <v>820</v>
      </c>
      <c r="K137" s="25"/>
      <c r="L137" s="19">
        <f t="shared" ref="L137" si="65">SUM(L128:L136)</f>
        <v>112.41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840</v>
      </c>
      <c r="G138" s="32">
        <f t="shared" ref="G138" si="66">G127+G137</f>
        <v>39.76</v>
      </c>
      <c r="H138" s="32">
        <f t="shared" ref="H138" si="67">H127+H137</f>
        <v>27.099999999999998</v>
      </c>
      <c r="I138" s="32">
        <f t="shared" ref="I138" si="68">I127+I137</f>
        <v>119.2</v>
      </c>
      <c r="J138" s="32">
        <f t="shared" ref="J138:L138" si="69">J127+J137</f>
        <v>820</v>
      </c>
      <c r="K138" s="32"/>
      <c r="L138" s="32">
        <f t="shared" si="69"/>
        <v>112.41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50</v>
      </c>
      <c r="G147" s="43">
        <v>1.1000000000000001</v>
      </c>
      <c r="H147" s="43">
        <v>0.12</v>
      </c>
      <c r="I147" s="43">
        <v>8.8000000000000007</v>
      </c>
      <c r="J147" s="43">
        <v>32</v>
      </c>
      <c r="K147" s="44">
        <v>33</v>
      </c>
      <c r="L147" s="43">
        <v>4.43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3</v>
      </c>
      <c r="H148" s="43">
        <v>4</v>
      </c>
      <c r="I148" s="43">
        <v>18</v>
      </c>
      <c r="J148" s="43">
        <v>158</v>
      </c>
      <c r="K148" s="44">
        <v>88</v>
      </c>
      <c r="L148" s="43">
        <v>22.1</v>
      </c>
    </row>
    <row r="149" spans="1:12" ht="15" x14ac:dyDescent="0.25">
      <c r="A149" s="23"/>
      <c r="B149" s="15"/>
      <c r="C149" s="11"/>
      <c r="D149" s="7" t="s">
        <v>28</v>
      </c>
      <c r="E149" s="42" t="s">
        <v>54</v>
      </c>
      <c r="F149" s="43">
        <v>50</v>
      </c>
      <c r="G149" s="43">
        <v>14.6</v>
      </c>
      <c r="H149" s="43">
        <v>14.07</v>
      </c>
      <c r="I149" s="43">
        <v>2.35</v>
      </c>
      <c r="J149" s="43">
        <v>102</v>
      </c>
      <c r="K149" s="44">
        <v>246</v>
      </c>
      <c r="L149" s="43">
        <v>48.58</v>
      </c>
    </row>
    <row r="150" spans="1:12" ht="15" x14ac:dyDescent="0.25">
      <c r="A150" s="23"/>
      <c r="B150" s="15"/>
      <c r="C150" s="11"/>
      <c r="D150" s="7" t="s">
        <v>29</v>
      </c>
      <c r="E150" s="42" t="s">
        <v>55</v>
      </c>
      <c r="F150" s="43">
        <v>200</v>
      </c>
      <c r="G150" s="43">
        <v>12.98</v>
      </c>
      <c r="H150" s="43">
        <v>8</v>
      </c>
      <c r="I150" s="43">
        <v>28.02</v>
      </c>
      <c r="J150" s="43">
        <v>200</v>
      </c>
      <c r="K150" s="44">
        <v>13</v>
      </c>
      <c r="L150" s="43">
        <v>8.77</v>
      </c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0.2</v>
      </c>
      <c r="H151" s="43">
        <v>0</v>
      </c>
      <c r="I151" s="43">
        <v>14</v>
      </c>
      <c r="J151" s="43">
        <v>56</v>
      </c>
      <c r="K151" s="44">
        <v>57</v>
      </c>
      <c r="L151" s="43">
        <v>2.36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5</v>
      </c>
      <c r="H152" s="43">
        <v>2</v>
      </c>
      <c r="I152" s="43">
        <v>20</v>
      </c>
      <c r="J152" s="43">
        <v>120</v>
      </c>
      <c r="K152" s="44" t="s">
        <v>46</v>
      </c>
      <c r="L152" s="43">
        <v>2.8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3.8</v>
      </c>
      <c r="H153" s="43">
        <v>1</v>
      </c>
      <c r="I153" s="43">
        <v>13</v>
      </c>
      <c r="J153" s="43">
        <v>70</v>
      </c>
      <c r="K153" s="44" t="s">
        <v>46</v>
      </c>
      <c r="L153" s="43">
        <v>2.2200000000000002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40.679999999999993</v>
      </c>
      <c r="H156" s="19">
        <f t="shared" si="72"/>
        <v>29.19</v>
      </c>
      <c r="I156" s="19">
        <f t="shared" si="72"/>
        <v>104.17</v>
      </c>
      <c r="J156" s="19">
        <f t="shared" si="72"/>
        <v>738</v>
      </c>
      <c r="K156" s="25"/>
      <c r="L156" s="19">
        <f t="shared" ref="L156" si="73">SUM(L147:L155)</f>
        <v>91.259999999999991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820</v>
      </c>
      <c r="G157" s="32">
        <f t="shared" ref="G157" si="74">G146+G156</f>
        <v>40.679999999999993</v>
      </c>
      <c r="H157" s="32">
        <f t="shared" ref="H157" si="75">H146+H156</f>
        <v>29.19</v>
      </c>
      <c r="I157" s="32">
        <f t="shared" ref="I157" si="76">I146+I156</f>
        <v>104.17</v>
      </c>
      <c r="J157" s="32">
        <f t="shared" ref="J157:L157" si="77">J146+J156</f>
        <v>738</v>
      </c>
      <c r="K157" s="32"/>
      <c r="L157" s="32">
        <f t="shared" si="77"/>
        <v>91.259999999999991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250</v>
      </c>
      <c r="G167" s="43">
        <v>4.87</v>
      </c>
      <c r="H167" s="43">
        <v>5.1100000000000003</v>
      </c>
      <c r="I167" s="43">
        <v>10.87</v>
      </c>
      <c r="J167" s="43">
        <v>135</v>
      </c>
      <c r="K167" s="44">
        <v>144</v>
      </c>
      <c r="L167" s="43">
        <v>19.27</v>
      </c>
    </row>
    <row r="168" spans="1:12" ht="15" x14ac:dyDescent="0.25">
      <c r="A168" s="23"/>
      <c r="B168" s="15"/>
      <c r="C168" s="11"/>
      <c r="D168" s="7" t="s">
        <v>28</v>
      </c>
      <c r="E168" s="42" t="s">
        <v>42</v>
      </c>
      <c r="F168" s="43">
        <v>70</v>
      </c>
      <c r="G168" s="43">
        <v>15.8</v>
      </c>
      <c r="H168" s="43">
        <v>12</v>
      </c>
      <c r="I168" s="43">
        <v>1</v>
      </c>
      <c r="J168" s="43">
        <v>200</v>
      </c>
      <c r="K168" s="44">
        <v>260</v>
      </c>
      <c r="L168" s="43">
        <v>36.93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200</v>
      </c>
      <c r="G169" s="43">
        <v>8</v>
      </c>
      <c r="H169" s="43">
        <v>2.2000000000000002</v>
      </c>
      <c r="I169" s="43">
        <v>32</v>
      </c>
      <c r="J169" s="43">
        <v>200</v>
      </c>
      <c r="K169" s="44">
        <v>302</v>
      </c>
      <c r="L169" s="43">
        <v>13.47</v>
      </c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0.8</v>
      </c>
      <c r="H170" s="43">
        <v>0.2</v>
      </c>
      <c r="I170" s="43">
        <v>32</v>
      </c>
      <c r="J170" s="43">
        <v>130</v>
      </c>
      <c r="K170" s="44">
        <v>35</v>
      </c>
      <c r="L170" s="43">
        <v>3.74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5</v>
      </c>
      <c r="H171" s="43">
        <v>2</v>
      </c>
      <c r="I171" s="43">
        <v>20</v>
      </c>
      <c r="J171" s="43">
        <v>120</v>
      </c>
      <c r="K171" s="44" t="s">
        <v>46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3.8</v>
      </c>
      <c r="H172" s="43">
        <v>1</v>
      </c>
      <c r="I172" s="43">
        <v>13</v>
      </c>
      <c r="J172" s="43">
        <v>70</v>
      </c>
      <c r="K172" s="44" t="s">
        <v>46</v>
      </c>
      <c r="L172" s="43">
        <v>2.2200000000000002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38.269999999999996</v>
      </c>
      <c r="H175" s="19">
        <f t="shared" si="80"/>
        <v>22.509999999999998</v>
      </c>
      <c r="I175" s="19">
        <f t="shared" si="80"/>
        <v>108.87</v>
      </c>
      <c r="J175" s="19">
        <f t="shared" si="80"/>
        <v>855</v>
      </c>
      <c r="K175" s="25"/>
      <c r="L175" s="19">
        <f t="shared" ref="L175" si="81">SUM(L166:L174)</f>
        <v>78.429999999999993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38.269999999999996</v>
      </c>
      <c r="H176" s="32">
        <f t="shared" ref="H176" si="83">H165+H175</f>
        <v>22.509999999999998</v>
      </c>
      <c r="I176" s="32">
        <f t="shared" ref="I176" si="84">I165+I175</f>
        <v>108.87</v>
      </c>
      <c r="J176" s="32">
        <f t="shared" ref="J176:L176" si="85">J165+J175</f>
        <v>855</v>
      </c>
      <c r="K176" s="32"/>
      <c r="L176" s="32">
        <f t="shared" si="85"/>
        <v>78.429999999999993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50</v>
      </c>
      <c r="G185" s="43">
        <v>2</v>
      </c>
      <c r="H185" s="43">
        <v>1</v>
      </c>
      <c r="I185" s="43">
        <v>3</v>
      </c>
      <c r="J185" s="43">
        <v>23</v>
      </c>
      <c r="K185" s="44">
        <v>47</v>
      </c>
      <c r="L185" s="43">
        <v>9.02</v>
      </c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250</v>
      </c>
      <c r="G186" s="43">
        <v>3</v>
      </c>
      <c r="H186" s="43">
        <v>4</v>
      </c>
      <c r="I186" s="43">
        <v>18</v>
      </c>
      <c r="J186" s="43">
        <v>158</v>
      </c>
      <c r="K186" s="44">
        <v>103</v>
      </c>
      <c r="L186" s="43">
        <v>22.45</v>
      </c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>
        <v>200</v>
      </c>
      <c r="G187" s="43">
        <v>18</v>
      </c>
      <c r="H187" s="43">
        <v>13</v>
      </c>
      <c r="I187" s="43">
        <v>33.799999999999997</v>
      </c>
      <c r="J187" s="43">
        <v>328</v>
      </c>
      <c r="K187" s="44">
        <v>304</v>
      </c>
      <c r="L187" s="43">
        <v>31.72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0.4</v>
      </c>
      <c r="H189" s="43">
        <v>1.66</v>
      </c>
      <c r="I189" s="43">
        <v>10</v>
      </c>
      <c r="J189" s="43">
        <v>40</v>
      </c>
      <c r="K189" s="44">
        <v>377</v>
      </c>
      <c r="L189" s="43">
        <v>3.19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5</v>
      </c>
      <c r="H190" s="43">
        <v>2</v>
      </c>
      <c r="I190" s="43">
        <v>20</v>
      </c>
      <c r="J190" s="43">
        <v>120</v>
      </c>
      <c r="K190" s="44" t="s">
        <v>46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3.8</v>
      </c>
      <c r="H191" s="43">
        <v>1</v>
      </c>
      <c r="I191" s="43">
        <v>13</v>
      </c>
      <c r="J191" s="43">
        <v>70</v>
      </c>
      <c r="K191" s="44" t="s">
        <v>46</v>
      </c>
      <c r="L191" s="43">
        <v>2.2200000000000002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32.199999999999996</v>
      </c>
      <c r="H194" s="19">
        <f t="shared" si="88"/>
        <v>22.66</v>
      </c>
      <c r="I194" s="19">
        <f t="shared" si="88"/>
        <v>97.8</v>
      </c>
      <c r="J194" s="19">
        <f t="shared" si="88"/>
        <v>739</v>
      </c>
      <c r="K194" s="25"/>
      <c r="L194" s="19">
        <f t="shared" ref="L194" si="89">SUM(L185:L193)</f>
        <v>71.399999999999991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770</v>
      </c>
      <c r="G195" s="32">
        <f t="shared" ref="G195" si="90">G184+G194</f>
        <v>32.199999999999996</v>
      </c>
      <c r="H195" s="32">
        <f t="shared" ref="H195" si="91">H184+H194</f>
        <v>22.66</v>
      </c>
      <c r="I195" s="32">
        <f t="shared" ref="I195" si="92">I184+I194</f>
        <v>97.8</v>
      </c>
      <c r="J195" s="32">
        <f t="shared" ref="J195:L195" si="93">J184+J194</f>
        <v>739</v>
      </c>
      <c r="K195" s="32"/>
      <c r="L195" s="32">
        <f t="shared" si="93"/>
        <v>71.399999999999991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38.646000000000001</v>
      </c>
      <c r="H196" s="34">
        <f t="shared" si="94"/>
        <v>23.950999999999997</v>
      </c>
      <c r="I196" s="34">
        <f t="shared" si="94"/>
        <v>106.429</v>
      </c>
      <c r="J196" s="34">
        <f t="shared" si="94"/>
        <v>773.72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91.742999999999995</v>
      </c>
    </row>
  </sheetData>
  <sheetProtection sheet="1" objects="1" scenarios="1"/>
  <mergeCells count="13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2024-03-19T08:11:19Z</cp:lastPrinted>
  <dcterms:created xsi:type="dcterms:W3CDTF">2022-05-16T14:23:56Z</dcterms:created>
  <dcterms:modified xsi:type="dcterms:W3CDTF">2024-09-03T06:42:17Z</dcterms:modified>
</cp:coreProperties>
</file>