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157" l="1"/>
  <c r="F138"/>
  <c r="J119"/>
  <c r="J100"/>
  <c r="H81"/>
  <c r="G196"/>
  <c r="H62"/>
  <c r="J62"/>
  <c r="L196"/>
  <c r="H43"/>
  <c r="J24"/>
  <c r="I24"/>
  <c r="I196" s="1"/>
  <c r="H24"/>
  <c r="H196" s="1"/>
  <c r="F24"/>
  <c r="F196" s="1"/>
  <c r="J196" l="1"/>
</calcChain>
</file>

<file path=xl/sharedStrings.xml><?xml version="1.0" encoding="utf-8"?>
<sst xmlns="http://schemas.openxmlformats.org/spreadsheetml/2006/main" count="285" uniqueCount="84">
  <si>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</si>
  <si>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</si>
  <si>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</si>
  <si>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</si>
  <si>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</si>
  <si>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</si>
  <si>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</si>
  <si>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</si>
  <si>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</si>
  <si>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</si>
  <si>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</si>
  <si>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</si>
  <si>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</si>
  <si>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</si>
  <si>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</si>
  <si>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</si>
  <si>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</si>
  <si>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</si>
  <si>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</si>
  <si>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</si>
  <si>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</si>
  <si>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</si>
  <si>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</si>
  <si>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</si>
  <si>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</si>
  <si>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</si>
  <si>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</si>
  <si>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</si>
  <si>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</si>
  <si>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</si>
  <si>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</si>
  <si>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</si>
  <si>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</si>
  <si>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</si>
  <si>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</si>
  <si>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</si>
  <si>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</si>
  <si>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</si>
  <si>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</si>
  <si>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1 г.Ершова"</t>
  </si>
  <si>
    <t>Суп вермишелевый молочный</t>
  </si>
  <si>
    <t>Чай с сахаром с лимоном</t>
  </si>
  <si>
    <t>Хлеб пшеничный в/с</t>
  </si>
  <si>
    <t>Бутерброд с маслом с сыром</t>
  </si>
  <si>
    <t>Печенье</t>
  </si>
  <si>
    <t>Суп картофельный с бобовыми (фасоль) на МКБ</t>
  </si>
  <si>
    <t>Каша пшеничная с гуляшом из отварной говядины</t>
  </si>
  <si>
    <t>22.95</t>
  </si>
  <si>
    <t>167/246</t>
  </si>
  <si>
    <t>Каша манная молочная с маслом</t>
  </si>
  <si>
    <t>Вафли</t>
  </si>
  <si>
    <t>Суп картофельный с рыбными консервами</t>
  </si>
  <si>
    <t>Макароны отварные с тефтелями из говядины с соусом</t>
  </si>
  <si>
    <t>203/279</t>
  </si>
  <si>
    <t>Каша геркулесовая молочная с маслом</t>
  </si>
  <si>
    <t>Компот из смеси сухофруктов</t>
  </si>
  <si>
    <t>Банан</t>
  </si>
  <si>
    <t>Щи из свежей капусты на МКБ</t>
  </si>
  <si>
    <t>Пюре гороховое с гуляшом из отварной говядины</t>
  </si>
  <si>
    <t>27.58</t>
  </si>
  <si>
    <t>199/246</t>
  </si>
  <si>
    <t>Каша молочная рисовая с маслом</t>
  </si>
  <si>
    <t>Чай с сахаром</t>
  </si>
  <si>
    <t>Бутерброд с маслом</t>
  </si>
  <si>
    <t>Яблоко</t>
  </si>
  <si>
    <t>Суп с макаронными изделичми на МКБ</t>
  </si>
  <si>
    <t>Плов из мяса курицы</t>
  </si>
  <si>
    <t>Каша гречневая молочная с маслом</t>
  </si>
  <si>
    <t>Груша</t>
  </si>
  <si>
    <t>Суп картофельный с бобовыми (горох) на МКБ</t>
  </si>
  <si>
    <t>Каша гречневая с биточками из говядины с соусом</t>
  </si>
  <si>
    <t>237/381</t>
  </si>
  <si>
    <t>Каша пшённая молочная с маслом</t>
  </si>
  <si>
    <t>Бутерброд с сыром</t>
  </si>
  <si>
    <t>Каша гречневая с гуляшом из отварной говядины</t>
  </si>
  <si>
    <t>237/246</t>
  </si>
  <si>
    <t>Рассольник ленинградский</t>
  </si>
  <si>
    <t>Макароны отварные с котлетой из говядины и с соусом</t>
  </si>
  <si>
    <t>203/294</t>
  </si>
  <si>
    <t>Апельсин</t>
  </si>
  <si>
    <t>Суп рисовый на МКБ</t>
  </si>
  <si>
    <t>Запеканка творожная</t>
  </si>
  <si>
    <t>Директор</t>
  </si>
  <si>
    <t>Лепехин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</si>
</sst>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52" sqref="J1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82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83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4.5999999999999996</v>
      </c>
      <c r="H6" s="40">
        <v>3.4</v>
      </c>
      <c r="I6" s="40">
        <v>43.4</v>
      </c>
      <c r="J6" s="40">
        <v>222</v>
      </c>
      <c r="K6" s="41">
        <v>160</v>
      </c>
      <c r="L6" s="40">
        <v>20.56</v>
      </c>
    </row>
    <row r="7" spans="1:12" ht="15">
      <c r="A7" s="23"/>
      <c r="B7" s="15"/>
      <c r="C7" s="11"/>
      <c r="D7" s="6"/>
      <c r="E7" s="42" t="s">
        <v>43</v>
      </c>
      <c r="F7" s="43">
        <v>55</v>
      </c>
      <c r="G7" s="43">
        <v>13.2</v>
      </c>
      <c r="H7" s="43">
        <v>26.4</v>
      </c>
      <c r="I7" s="43">
        <v>17.7</v>
      </c>
      <c r="J7" s="43">
        <v>369</v>
      </c>
      <c r="K7" s="44">
        <v>3</v>
      </c>
      <c r="L7" s="43">
        <v>17.95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1.42</v>
      </c>
      <c r="H8" s="43">
        <v>1.66</v>
      </c>
      <c r="I8" s="43">
        <v>18.16</v>
      </c>
      <c r="J8" s="43">
        <v>86</v>
      </c>
      <c r="K8" s="44">
        <v>377</v>
      </c>
      <c r="L8" s="43">
        <v>3.26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1.96</v>
      </c>
      <c r="H9" s="43">
        <v>0.4</v>
      </c>
      <c r="I9" s="43">
        <v>17.920000000000002</v>
      </c>
      <c r="J9" s="43">
        <v>84</v>
      </c>
      <c r="K9" s="44"/>
      <c r="L9" s="43">
        <v>2.1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60</v>
      </c>
      <c r="G11" s="43">
        <v>4.5</v>
      </c>
      <c r="H11" s="43">
        <v>7.08</v>
      </c>
      <c r="I11" s="43">
        <v>44.94</v>
      </c>
      <c r="J11" s="43">
        <v>250.2</v>
      </c>
      <c r="K11" s="44"/>
      <c r="L11" s="43">
        <v>10.8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25.68</v>
      </c>
      <c r="H13" s="19">
        <f t="shared" si="0"/>
        <v>38.94</v>
      </c>
      <c r="I13" s="19">
        <f t="shared" si="0"/>
        <v>142.12</v>
      </c>
      <c r="J13" s="19">
        <f t="shared" si="0"/>
        <v>1011.2</v>
      </c>
      <c r="K13" s="25"/>
      <c r="L13" s="19">
        <f t="shared" ref="L13" si="1">SUM(L6:L12)</f>
        <v>54.67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1.85</v>
      </c>
      <c r="H15" s="43">
        <v>3.11</v>
      </c>
      <c r="I15" s="43">
        <v>10.87</v>
      </c>
      <c r="J15" s="43">
        <v>79.03</v>
      </c>
      <c r="K15" s="44">
        <v>102</v>
      </c>
      <c r="L15" s="43">
        <v>26.44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280</v>
      </c>
      <c r="G16" s="52" t="s">
        <v>47</v>
      </c>
      <c r="H16" s="43">
        <v>18.75</v>
      </c>
      <c r="I16" s="43">
        <v>51.67</v>
      </c>
      <c r="J16" s="43">
        <v>464.8</v>
      </c>
      <c r="K16" s="44" t="s">
        <v>48</v>
      </c>
      <c r="L16" s="43">
        <v>58.61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1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1.42</v>
      </c>
      <c r="H18" s="43">
        <v>1.66</v>
      </c>
      <c r="I18" s="43">
        <v>18.16</v>
      </c>
      <c r="J18" s="43">
        <v>86</v>
      </c>
      <c r="K18" s="44">
        <v>377</v>
      </c>
      <c r="L18" s="43">
        <v>3.26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70</v>
      </c>
      <c r="G19" s="43">
        <v>1.96</v>
      </c>
      <c r="H19" s="43">
        <v>0.4</v>
      </c>
      <c r="I19" s="43">
        <v>17.920000000000002</v>
      </c>
      <c r="J19" s="43">
        <v>84</v>
      </c>
      <c r="K19" s="44"/>
      <c r="L19" s="43">
        <v>4.2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5.23</v>
      </c>
      <c r="H23" s="19">
        <f t="shared" si="2"/>
        <v>23.919999999999998</v>
      </c>
      <c r="I23" s="19">
        <f t="shared" si="2"/>
        <v>98.62</v>
      </c>
      <c r="J23" s="19">
        <f t="shared" si="2"/>
        <v>713.83</v>
      </c>
      <c r="K23" s="25"/>
      <c r="L23" s="19">
        <f t="shared" ref="L23" si="3">SUM(L14:L22)</f>
        <v>92.51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1350</v>
      </c>
      <c r="G24" s="32">
        <f t="shared" ref="G24:J24" si="4">G13+G23</f>
        <v>30.91</v>
      </c>
      <c r="H24" s="32">
        <f t="shared" si="4"/>
        <v>62.86</v>
      </c>
      <c r="I24" s="32">
        <f t="shared" si="4"/>
        <v>240.74</v>
      </c>
      <c r="J24" s="32">
        <f t="shared" si="4"/>
        <v>1725.0300000000002</v>
      </c>
      <c r="K24" s="32"/>
      <c r="L24" s="32">
        <f t="shared" ref="L24" si="5">L13+L23</f>
        <v>147.18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8.1999999999999993</v>
      </c>
      <c r="H25" s="40">
        <v>9.6999999999999993</v>
      </c>
      <c r="I25" s="40">
        <v>42.8</v>
      </c>
      <c r="J25" s="40">
        <v>280.7</v>
      </c>
      <c r="K25" s="41">
        <v>302</v>
      </c>
      <c r="L25" s="40">
        <v>23.62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1.42</v>
      </c>
      <c r="H27" s="43">
        <v>1.66</v>
      </c>
      <c r="I27" s="43">
        <v>18.16</v>
      </c>
      <c r="J27" s="43">
        <v>86</v>
      </c>
      <c r="K27" s="44">
        <v>377</v>
      </c>
      <c r="L27" s="43">
        <v>3.26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1.96</v>
      </c>
      <c r="H28" s="43">
        <v>0.4</v>
      </c>
      <c r="I28" s="43">
        <v>17.920000000000002</v>
      </c>
      <c r="J28" s="43">
        <v>84</v>
      </c>
      <c r="K28" s="44"/>
      <c r="L28" s="43">
        <v>2.1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50</v>
      </c>
      <c r="G30" s="43">
        <v>3</v>
      </c>
      <c r="H30" s="43">
        <v>36</v>
      </c>
      <c r="I30" s="43">
        <v>52</v>
      </c>
      <c r="J30" s="43">
        <v>246</v>
      </c>
      <c r="K30" s="44"/>
      <c r="L30" s="43">
        <v>12.5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14.579999999999998</v>
      </c>
      <c r="H32" s="19">
        <f t="shared" ref="H32" si="7">SUM(H25:H31)</f>
        <v>47.76</v>
      </c>
      <c r="I32" s="19">
        <f t="shared" ref="I32" si="8">SUM(I25:I31)</f>
        <v>130.88</v>
      </c>
      <c r="J32" s="19">
        <f t="shared" ref="J32:L32" si="9">SUM(J25:J31)</f>
        <v>696.7</v>
      </c>
      <c r="K32" s="25"/>
      <c r="L32" s="19">
        <f t="shared" si="9"/>
        <v>41.480000000000004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8.6</v>
      </c>
      <c r="H34" s="43">
        <v>8.41</v>
      </c>
      <c r="I34" s="43">
        <v>14.33</v>
      </c>
      <c r="J34" s="43">
        <v>172.25</v>
      </c>
      <c r="K34" s="44">
        <v>104</v>
      </c>
      <c r="L34" s="43">
        <v>21.66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330</v>
      </c>
      <c r="G35" s="43">
        <v>17.739999999999998</v>
      </c>
      <c r="H35" s="43">
        <v>25.58</v>
      </c>
      <c r="I35" s="43">
        <v>46.94</v>
      </c>
      <c r="J35" s="43">
        <v>488.92</v>
      </c>
      <c r="K35" s="44" t="s">
        <v>53</v>
      </c>
      <c r="L35" s="43">
        <v>75.739999999999995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1.42</v>
      </c>
      <c r="H37" s="43">
        <v>1.66</v>
      </c>
      <c r="I37" s="43">
        <v>18.16</v>
      </c>
      <c r="J37" s="43">
        <v>86</v>
      </c>
      <c r="K37" s="44">
        <v>377</v>
      </c>
      <c r="L37" s="43">
        <v>3.26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70</v>
      </c>
      <c r="G38" s="43">
        <v>1.96</v>
      </c>
      <c r="H38" s="43">
        <v>0.4</v>
      </c>
      <c r="I38" s="43">
        <v>17.920000000000002</v>
      </c>
      <c r="J38" s="43">
        <v>84</v>
      </c>
      <c r="K38" s="44"/>
      <c r="L38" s="43">
        <v>4.2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29.72</v>
      </c>
      <c r="H42" s="19">
        <f t="shared" ref="H42" si="11">SUM(H33:H41)</f>
        <v>36.04999999999999</v>
      </c>
      <c r="I42" s="19">
        <f t="shared" ref="I42" si="12">SUM(I33:I41)</f>
        <v>97.35</v>
      </c>
      <c r="J42" s="19">
        <f t="shared" ref="J42:L42" si="13">SUM(J33:J41)</f>
        <v>831.17000000000007</v>
      </c>
      <c r="K42" s="25"/>
      <c r="L42" s="19">
        <f t="shared" si="13"/>
        <v>104.86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1335</v>
      </c>
      <c r="G43" s="32">
        <f t="shared" ref="G43" si="14">G32+G42</f>
        <v>44.3</v>
      </c>
      <c r="H43" s="32">
        <f t="shared" ref="H43" si="15">H32+H42</f>
        <v>83.809999999999988</v>
      </c>
      <c r="I43" s="32">
        <f t="shared" ref="I43" si="16">I32+I42</f>
        <v>228.23</v>
      </c>
      <c r="J43" s="32">
        <f t="shared" ref="J43:L43" si="17">J32+J42</f>
        <v>1527.8700000000001</v>
      </c>
      <c r="K43" s="32"/>
      <c r="L43" s="32">
        <f t="shared" si="17"/>
        <v>146.34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7.4</v>
      </c>
      <c r="H44" s="40">
        <v>9.6</v>
      </c>
      <c r="I44" s="40">
        <v>39.6</v>
      </c>
      <c r="J44" s="40">
        <v>275</v>
      </c>
      <c r="K44" s="41">
        <v>212</v>
      </c>
      <c r="L44" s="40">
        <v>22.54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0.66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4.5999999999999996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1.96</v>
      </c>
      <c r="H47" s="43">
        <v>0.4</v>
      </c>
      <c r="I47" s="43">
        <v>17.920000000000002</v>
      </c>
      <c r="J47" s="43">
        <v>84</v>
      </c>
      <c r="K47" s="44"/>
      <c r="L47" s="43">
        <v>2.1</v>
      </c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3</v>
      </c>
      <c r="H48" s="43">
        <v>1</v>
      </c>
      <c r="I48" s="43">
        <v>42</v>
      </c>
      <c r="J48" s="43">
        <v>192</v>
      </c>
      <c r="K48" s="44"/>
      <c r="L48" s="43">
        <v>17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13.02</v>
      </c>
      <c r="H51" s="19">
        <f t="shared" ref="H51" si="19">SUM(H44:H50)</f>
        <v>11.09</v>
      </c>
      <c r="I51" s="19">
        <f t="shared" ref="I51" si="20">SUM(I44:I50)</f>
        <v>131.53</v>
      </c>
      <c r="J51" s="19">
        <f t="shared" ref="J51:L51" si="21">SUM(J44:J50)</f>
        <v>683.8</v>
      </c>
      <c r="K51" s="25"/>
      <c r="L51" s="19">
        <f t="shared" si="21"/>
        <v>46.24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1.4</v>
      </c>
      <c r="H53" s="43">
        <v>3.96</v>
      </c>
      <c r="I53" s="43">
        <v>6.32</v>
      </c>
      <c r="J53" s="43">
        <v>71.8</v>
      </c>
      <c r="K53" s="44">
        <v>88</v>
      </c>
      <c r="L53" s="43">
        <v>25.34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320</v>
      </c>
      <c r="G54" s="43" t="s">
        <v>59</v>
      </c>
      <c r="H54" s="43">
        <v>17.2</v>
      </c>
      <c r="I54" s="43">
        <v>30.37</v>
      </c>
      <c r="J54" s="43">
        <v>396.34</v>
      </c>
      <c r="K54" s="44" t="s">
        <v>60</v>
      </c>
      <c r="L54" s="43">
        <v>56.06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4.5999999999999996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70</v>
      </c>
      <c r="G57" s="43">
        <v>1.96</v>
      </c>
      <c r="H57" s="43">
        <v>0.4</v>
      </c>
      <c r="I57" s="43">
        <v>17.920000000000002</v>
      </c>
      <c r="J57" s="43">
        <v>84</v>
      </c>
      <c r="K57" s="44"/>
      <c r="L57" s="43">
        <v>4.2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4.0199999999999996</v>
      </c>
      <c r="H61" s="19">
        <f t="shared" ref="H61" si="23">SUM(H52:H60)</f>
        <v>21.65</v>
      </c>
      <c r="I61" s="19">
        <f t="shared" ref="I61" si="24">SUM(I52:I60)</f>
        <v>86.61999999999999</v>
      </c>
      <c r="J61" s="19">
        <f t="shared" ref="J61:L61" si="25">SUM(J52:J60)</f>
        <v>684.94</v>
      </c>
      <c r="K61" s="25"/>
      <c r="L61" s="19">
        <f t="shared" si="25"/>
        <v>90.2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1375</v>
      </c>
      <c r="G62" s="32">
        <f t="shared" ref="G62" si="26">G51+G61</f>
        <v>17.04</v>
      </c>
      <c r="H62" s="32">
        <f t="shared" ref="H62" si="27">H51+H61</f>
        <v>32.739999999999995</v>
      </c>
      <c r="I62" s="32">
        <f t="shared" ref="I62" si="28">I51+I61</f>
        <v>218.14999999999998</v>
      </c>
      <c r="J62" s="32">
        <f t="shared" ref="J62:L62" si="29">J51+J61</f>
        <v>1368.74</v>
      </c>
      <c r="K62" s="32"/>
      <c r="L62" s="32">
        <f t="shared" si="29"/>
        <v>136.44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6.9</v>
      </c>
      <c r="H63" s="40">
        <v>9.6999999999999993</v>
      </c>
      <c r="I63" s="40">
        <v>0.13</v>
      </c>
      <c r="J63" s="40">
        <v>66.099999999999994</v>
      </c>
      <c r="K63" s="41">
        <v>174</v>
      </c>
      <c r="L63" s="40">
        <v>23.52</v>
      </c>
    </row>
    <row r="64" spans="1:12" ht="15">
      <c r="A64" s="23"/>
      <c r="B64" s="15"/>
      <c r="C64" s="11"/>
      <c r="D64" s="6"/>
      <c r="E64" s="42" t="s">
        <v>63</v>
      </c>
      <c r="F64" s="43">
        <v>45</v>
      </c>
      <c r="G64" s="43">
        <v>4.88</v>
      </c>
      <c r="H64" s="43">
        <v>8.5500000000000007</v>
      </c>
      <c r="I64" s="43">
        <v>15.43</v>
      </c>
      <c r="J64" s="43">
        <v>139.6</v>
      </c>
      <c r="K64" s="44">
        <v>3</v>
      </c>
      <c r="L64" s="43">
        <v>10.95</v>
      </c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0.1</v>
      </c>
      <c r="H65" s="43">
        <v>0</v>
      </c>
      <c r="I65" s="43">
        <v>7</v>
      </c>
      <c r="J65" s="43">
        <v>28</v>
      </c>
      <c r="K65" s="44">
        <v>35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35</v>
      </c>
      <c r="G66" s="43">
        <v>1.96</v>
      </c>
      <c r="H66" s="43">
        <v>0.4</v>
      </c>
      <c r="I66" s="43">
        <v>17.920000000000002</v>
      </c>
      <c r="J66" s="43">
        <v>84</v>
      </c>
      <c r="K66" s="44"/>
      <c r="L66" s="43">
        <v>2.1</v>
      </c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1</v>
      </c>
      <c r="H67" s="43">
        <v>1</v>
      </c>
      <c r="I67" s="43">
        <v>16</v>
      </c>
      <c r="J67" s="43">
        <v>75</v>
      </c>
      <c r="K67" s="44"/>
      <c r="L67" s="43">
        <v>13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14.84</v>
      </c>
      <c r="H70" s="19">
        <f t="shared" ref="H70" si="31">SUM(H63:H69)</f>
        <v>19.649999999999999</v>
      </c>
      <c r="I70" s="19">
        <f t="shared" ref="I70" si="32">SUM(I63:I69)</f>
        <v>56.480000000000004</v>
      </c>
      <c r="J70" s="19">
        <f t="shared" ref="J70:L70" si="33">SUM(J63:J69)</f>
        <v>392.7</v>
      </c>
      <c r="K70" s="25"/>
      <c r="L70" s="19">
        <f t="shared" si="33"/>
        <v>52.57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1.85</v>
      </c>
      <c r="H72" s="43">
        <v>9.19</v>
      </c>
      <c r="I72" s="43">
        <v>12.64</v>
      </c>
      <c r="J72" s="43">
        <v>112.4</v>
      </c>
      <c r="K72" s="44">
        <v>105</v>
      </c>
      <c r="L72" s="43">
        <v>24.04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230</v>
      </c>
      <c r="G73" s="43">
        <v>26.95</v>
      </c>
      <c r="H73" s="43">
        <v>29.7</v>
      </c>
      <c r="I73" s="43">
        <v>48.62</v>
      </c>
      <c r="J73" s="43">
        <v>574.20000000000005</v>
      </c>
      <c r="K73" s="44">
        <v>291</v>
      </c>
      <c r="L73" s="43">
        <v>35.24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0.1</v>
      </c>
      <c r="H75" s="43">
        <v>0</v>
      </c>
      <c r="I75" s="43">
        <v>7</v>
      </c>
      <c r="J75" s="43">
        <v>28</v>
      </c>
      <c r="K75" s="44">
        <v>35</v>
      </c>
      <c r="L75" s="43">
        <v>3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70</v>
      </c>
      <c r="G76" s="43">
        <v>1.96</v>
      </c>
      <c r="H76" s="43">
        <v>0.4</v>
      </c>
      <c r="I76" s="43">
        <v>17.920000000000002</v>
      </c>
      <c r="J76" s="43">
        <v>84</v>
      </c>
      <c r="K76" s="44"/>
      <c r="L76" s="43">
        <v>4.2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30.860000000000003</v>
      </c>
      <c r="H80" s="19">
        <f t="shared" ref="H80" si="35">SUM(H71:H79)</f>
        <v>39.29</v>
      </c>
      <c r="I80" s="19">
        <f t="shared" ref="I80" si="36">SUM(I71:I79)</f>
        <v>86.179999999999993</v>
      </c>
      <c r="J80" s="19">
        <f t="shared" ref="J80:L80" si="37">SUM(J71:J79)</f>
        <v>798.6</v>
      </c>
      <c r="K80" s="25"/>
      <c r="L80" s="19">
        <f t="shared" si="37"/>
        <v>66.48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1330</v>
      </c>
      <c r="G81" s="32">
        <f t="shared" ref="G81" si="38">G70+G80</f>
        <v>45.7</v>
      </c>
      <c r="H81" s="32">
        <f t="shared" ref="H81" si="39">H70+H80</f>
        <v>58.94</v>
      </c>
      <c r="I81" s="32">
        <f t="shared" ref="I81" si="40">I70+I80</f>
        <v>142.66</v>
      </c>
      <c r="J81" s="32">
        <f t="shared" ref="J81:L81" si="41">J70+J80</f>
        <v>1191.3</v>
      </c>
      <c r="K81" s="32"/>
      <c r="L81" s="32">
        <f t="shared" si="41"/>
        <v>119.05000000000001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8.5</v>
      </c>
      <c r="H82" s="40">
        <v>7.9</v>
      </c>
      <c r="I82" s="40">
        <v>40.6</v>
      </c>
      <c r="J82" s="40">
        <v>257.8</v>
      </c>
      <c r="K82" s="41">
        <v>183</v>
      </c>
      <c r="L82" s="40">
        <v>20.41</v>
      </c>
    </row>
    <row r="83" spans="1:12" ht="15">
      <c r="A83" s="23"/>
      <c r="B83" s="15"/>
      <c r="C83" s="11"/>
      <c r="D83" s="6"/>
      <c r="E83" s="42" t="s">
        <v>43</v>
      </c>
      <c r="F83" s="43">
        <v>55</v>
      </c>
      <c r="G83" s="43">
        <v>13.2</v>
      </c>
      <c r="H83" s="43">
        <v>26.4</v>
      </c>
      <c r="I83" s="43">
        <v>17.7</v>
      </c>
      <c r="J83" s="43">
        <v>369</v>
      </c>
      <c r="K83" s="44">
        <v>3</v>
      </c>
      <c r="L83" s="43">
        <v>17.95</v>
      </c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0.66</v>
      </c>
      <c r="H84" s="43">
        <v>0.09</v>
      </c>
      <c r="I84" s="43">
        <v>32.01</v>
      </c>
      <c r="J84" s="43">
        <v>132.80000000000001</v>
      </c>
      <c r="K84" s="44">
        <v>349</v>
      </c>
      <c r="L84" s="43">
        <v>4.5999999999999996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1.96</v>
      </c>
      <c r="H85" s="43">
        <v>0.4</v>
      </c>
      <c r="I85" s="43">
        <v>17.920000000000002</v>
      </c>
      <c r="J85" s="43">
        <v>84</v>
      </c>
      <c r="K85" s="44"/>
      <c r="L85" s="43">
        <v>2.1</v>
      </c>
    </row>
    <row r="86" spans="1:12" ht="15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1</v>
      </c>
      <c r="H86" s="43">
        <v>1</v>
      </c>
      <c r="I86" s="43">
        <v>21</v>
      </c>
      <c r="J86" s="43">
        <v>94</v>
      </c>
      <c r="K86" s="44"/>
      <c r="L86" s="43">
        <v>28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25.32</v>
      </c>
      <c r="H89" s="19">
        <f t="shared" ref="H89" si="43">SUM(H82:H88)</f>
        <v>35.79</v>
      </c>
      <c r="I89" s="19">
        <f t="shared" ref="I89" si="44">SUM(I82:I88)</f>
        <v>129.23000000000002</v>
      </c>
      <c r="J89" s="19">
        <f t="shared" ref="J89:L89" si="45">SUM(J82:J88)</f>
        <v>937.59999999999991</v>
      </c>
      <c r="K89" s="25"/>
      <c r="L89" s="19">
        <f t="shared" si="45"/>
        <v>73.06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4.87</v>
      </c>
      <c r="H91" s="43">
        <v>5.1100000000000003</v>
      </c>
      <c r="I91" s="43">
        <v>10.87</v>
      </c>
      <c r="J91" s="43">
        <v>79.03</v>
      </c>
      <c r="K91" s="44">
        <v>102</v>
      </c>
      <c r="L91" s="43">
        <v>23.84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330</v>
      </c>
      <c r="G92" s="43">
        <v>27.07</v>
      </c>
      <c r="H92" s="43">
        <v>18.64</v>
      </c>
      <c r="I92" s="43">
        <v>61.15</v>
      </c>
      <c r="J92" s="43">
        <v>415.08</v>
      </c>
      <c r="K92" s="44" t="s">
        <v>71</v>
      </c>
      <c r="L92" s="43">
        <v>77.31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4.5999999999999996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70</v>
      </c>
      <c r="G95" s="43">
        <v>1.96</v>
      </c>
      <c r="H95" s="43">
        <v>0.4</v>
      </c>
      <c r="I95" s="43">
        <v>17.920000000000002</v>
      </c>
      <c r="J95" s="43">
        <v>84</v>
      </c>
      <c r="K95" s="44"/>
      <c r="L95" s="43">
        <v>4.2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34.56</v>
      </c>
      <c r="H99" s="19">
        <f t="shared" ref="H99" si="47">SUM(H90:H98)</f>
        <v>24.24</v>
      </c>
      <c r="I99" s="19">
        <f t="shared" ref="I99" si="48">SUM(I90:I98)</f>
        <v>121.95</v>
      </c>
      <c r="J99" s="19">
        <f t="shared" ref="J99:L99" si="49">SUM(J90:J98)</f>
        <v>710.91000000000008</v>
      </c>
      <c r="K99" s="25"/>
      <c r="L99" s="19">
        <f t="shared" si="49"/>
        <v>109.95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1440</v>
      </c>
      <c r="G100" s="32">
        <f t="shared" ref="G100" si="50">G89+G99</f>
        <v>59.88</v>
      </c>
      <c r="H100" s="32">
        <f t="shared" ref="H100" si="51">H89+H99</f>
        <v>60.03</v>
      </c>
      <c r="I100" s="32">
        <f t="shared" ref="I100" si="52">I89+I99</f>
        <v>251.18</v>
      </c>
      <c r="J100" s="32">
        <f t="shared" ref="J100:L100" si="53">J89+J99</f>
        <v>1648.51</v>
      </c>
      <c r="K100" s="32"/>
      <c r="L100" s="32">
        <f t="shared" si="53"/>
        <v>183.01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5.8</v>
      </c>
      <c r="H101" s="40">
        <v>8.06</v>
      </c>
      <c r="I101" s="40">
        <v>27.6</v>
      </c>
      <c r="J101" s="40">
        <v>217.8</v>
      </c>
      <c r="K101" s="41">
        <v>219</v>
      </c>
      <c r="L101" s="40">
        <v>17.21</v>
      </c>
    </row>
    <row r="102" spans="1:12" ht="15">
      <c r="A102" s="23"/>
      <c r="B102" s="15"/>
      <c r="C102" s="11"/>
      <c r="D102" s="6"/>
      <c r="E102" s="42" t="s">
        <v>73</v>
      </c>
      <c r="F102" s="43">
        <v>45</v>
      </c>
      <c r="G102" s="43">
        <v>4.3</v>
      </c>
      <c r="H102" s="43">
        <v>5.94</v>
      </c>
      <c r="I102" s="43">
        <v>13.5</v>
      </c>
      <c r="J102" s="43">
        <v>122.85</v>
      </c>
      <c r="K102" s="44">
        <v>3</v>
      </c>
      <c r="L102" s="43">
        <v>9.4499999999999993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1.42</v>
      </c>
      <c r="H103" s="43">
        <v>1.66</v>
      </c>
      <c r="I103" s="43">
        <v>18.16</v>
      </c>
      <c r="J103" s="43">
        <v>86</v>
      </c>
      <c r="K103" s="44">
        <v>377</v>
      </c>
      <c r="L103" s="43">
        <v>3.26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1.96</v>
      </c>
      <c r="H104" s="43">
        <v>0.4</v>
      </c>
      <c r="I104" s="43">
        <v>17.920000000000002</v>
      </c>
      <c r="J104" s="43">
        <v>84</v>
      </c>
      <c r="K104" s="44"/>
      <c r="L104" s="43">
        <v>2.1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50</v>
      </c>
      <c r="F106" s="43">
        <v>50</v>
      </c>
      <c r="G106" s="43">
        <v>3</v>
      </c>
      <c r="H106" s="43">
        <v>36</v>
      </c>
      <c r="I106" s="43">
        <v>52</v>
      </c>
      <c r="J106" s="43">
        <v>246</v>
      </c>
      <c r="K106" s="44"/>
      <c r="L106" s="43">
        <v>12.5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16.48</v>
      </c>
      <c r="H108" s="19">
        <f t="shared" si="54"/>
        <v>52.06</v>
      </c>
      <c r="I108" s="19">
        <f t="shared" si="54"/>
        <v>129.18</v>
      </c>
      <c r="J108" s="19">
        <f t="shared" si="54"/>
        <v>756.65</v>
      </c>
      <c r="K108" s="25"/>
      <c r="L108" s="19">
        <f t="shared" ref="L108" si="55">SUM(L101:L107)</f>
        <v>44.52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1.4</v>
      </c>
      <c r="H110" s="43">
        <v>3.96</v>
      </c>
      <c r="I110" s="43">
        <v>6.32</v>
      </c>
      <c r="J110" s="43">
        <v>71.8</v>
      </c>
      <c r="K110" s="44">
        <v>88</v>
      </c>
      <c r="L110" s="43">
        <v>26.73</v>
      </c>
    </row>
    <row r="111" spans="1:12" ht="15">
      <c r="A111" s="23"/>
      <c r="B111" s="15"/>
      <c r="C111" s="11"/>
      <c r="D111" s="7" t="s">
        <v>28</v>
      </c>
      <c r="E111" s="42" t="s">
        <v>74</v>
      </c>
      <c r="F111" s="43">
        <v>280</v>
      </c>
      <c r="G111" s="43">
        <v>28.6</v>
      </c>
      <c r="H111" s="43">
        <v>22.77</v>
      </c>
      <c r="I111" s="43">
        <v>60.25</v>
      </c>
      <c r="J111" s="43">
        <v>505.6</v>
      </c>
      <c r="K111" s="44" t="s">
        <v>75</v>
      </c>
      <c r="L111" s="43">
        <v>62.46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1.42</v>
      </c>
      <c r="H113" s="43">
        <v>1.66</v>
      </c>
      <c r="I113" s="43">
        <v>18.16</v>
      </c>
      <c r="J113" s="43">
        <v>86</v>
      </c>
      <c r="K113" s="44">
        <v>377</v>
      </c>
      <c r="L113" s="43">
        <v>3.26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70</v>
      </c>
      <c r="G114" s="43">
        <v>1.96</v>
      </c>
      <c r="H114" s="43">
        <v>0.4</v>
      </c>
      <c r="I114" s="43">
        <v>17.920000000000002</v>
      </c>
      <c r="J114" s="43">
        <v>84</v>
      </c>
      <c r="K114" s="44"/>
      <c r="L114" s="43">
        <v>4.2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33.380000000000003</v>
      </c>
      <c r="H118" s="19">
        <f t="shared" si="56"/>
        <v>28.79</v>
      </c>
      <c r="I118" s="19">
        <f t="shared" si="56"/>
        <v>102.64999999999999</v>
      </c>
      <c r="J118" s="19">
        <f t="shared" si="56"/>
        <v>747.4</v>
      </c>
      <c r="K118" s="25"/>
      <c r="L118" s="19">
        <f t="shared" ref="L118" si="57">SUM(L109:L117)</f>
        <v>96.65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" si="58">G108+G118</f>
        <v>49.86</v>
      </c>
      <c r="H119" s="32">
        <f t="shared" ref="H119" si="59">H108+H118</f>
        <v>80.849999999999994</v>
      </c>
      <c r="I119" s="32">
        <f t="shared" ref="I119" si="60">I108+I118</f>
        <v>231.82999999999998</v>
      </c>
      <c r="J119" s="32">
        <f t="shared" ref="J119:L119" si="61">J108+J118</f>
        <v>1504.05</v>
      </c>
      <c r="K119" s="32"/>
      <c r="L119" s="32">
        <f t="shared" si="61"/>
        <v>141.17000000000002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8.5</v>
      </c>
      <c r="H120" s="40">
        <v>8.5</v>
      </c>
      <c r="I120" s="40">
        <v>40.6</v>
      </c>
      <c r="J120" s="40">
        <v>257.8</v>
      </c>
      <c r="K120" s="41">
        <v>183</v>
      </c>
      <c r="L120" s="40">
        <v>20.41</v>
      </c>
    </row>
    <row r="121" spans="1:12" ht="15">
      <c r="A121" s="14"/>
      <c r="B121" s="15"/>
      <c r="C121" s="11"/>
      <c r="D121" s="6"/>
      <c r="E121" s="42" t="s">
        <v>63</v>
      </c>
      <c r="F121" s="43">
        <v>45</v>
      </c>
      <c r="G121" s="43">
        <v>4.88</v>
      </c>
      <c r="H121" s="43">
        <v>8.5500000000000007</v>
      </c>
      <c r="I121" s="43">
        <v>15.43</v>
      </c>
      <c r="J121" s="43">
        <v>139.6</v>
      </c>
      <c r="K121" s="44">
        <v>3</v>
      </c>
      <c r="L121" s="43">
        <v>10.95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0.66</v>
      </c>
      <c r="H122" s="43">
        <v>0.09</v>
      </c>
      <c r="I122" s="43">
        <v>32.01</v>
      </c>
      <c r="J122" s="43">
        <v>132.80000000000001</v>
      </c>
      <c r="K122" s="44">
        <v>349</v>
      </c>
      <c r="L122" s="43">
        <v>4.5999999999999996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1.96</v>
      </c>
      <c r="H123" s="43">
        <v>0.4</v>
      </c>
      <c r="I123" s="43">
        <v>17.920000000000002</v>
      </c>
      <c r="J123" s="43">
        <v>84</v>
      </c>
      <c r="K123" s="44"/>
      <c r="L123" s="43">
        <v>2.1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44</v>
      </c>
      <c r="F125" s="43">
        <v>60</v>
      </c>
      <c r="G125" s="43">
        <v>4.5</v>
      </c>
      <c r="H125" s="43">
        <v>7.08</v>
      </c>
      <c r="I125" s="43">
        <v>44.94</v>
      </c>
      <c r="J125" s="43">
        <v>250.2</v>
      </c>
      <c r="K125" s="44"/>
      <c r="L125" s="43">
        <v>10.8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20.5</v>
      </c>
      <c r="H127" s="19">
        <f t="shared" si="62"/>
        <v>24.619999999999997</v>
      </c>
      <c r="I127" s="19">
        <f t="shared" si="62"/>
        <v>150.89999999999998</v>
      </c>
      <c r="J127" s="19">
        <f t="shared" si="62"/>
        <v>864.40000000000009</v>
      </c>
      <c r="K127" s="25"/>
      <c r="L127" s="19">
        <f t="shared" ref="L127" si="63">SUM(L120:L126)</f>
        <v>48.86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6.36</v>
      </c>
      <c r="H129" s="43">
        <v>8.9</v>
      </c>
      <c r="I129" s="43">
        <v>11.81</v>
      </c>
      <c r="J129" s="43">
        <v>158.34</v>
      </c>
      <c r="K129" s="44">
        <v>103</v>
      </c>
      <c r="L129" s="43">
        <v>26.18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330</v>
      </c>
      <c r="G130" s="43">
        <v>21.05</v>
      </c>
      <c r="H130" s="43">
        <v>15.63</v>
      </c>
      <c r="I130" s="43">
        <v>46.61</v>
      </c>
      <c r="J130" s="43">
        <v>415.27</v>
      </c>
      <c r="K130" s="44" t="s">
        <v>78</v>
      </c>
      <c r="L130" s="43">
        <v>75.209999999999994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4.5999999999999996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70</v>
      </c>
      <c r="G133" s="43">
        <v>1.96</v>
      </c>
      <c r="H133" s="43">
        <v>0.4</v>
      </c>
      <c r="I133" s="43">
        <v>17.920000000000002</v>
      </c>
      <c r="J133" s="43">
        <v>84</v>
      </c>
      <c r="K133" s="44"/>
      <c r="L133" s="43">
        <v>4.2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30.03</v>
      </c>
      <c r="H137" s="19">
        <f t="shared" si="64"/>
        <v>25.02</v>
      </c>
      <c r="I137" s="19">
        <f t="shared" si="64"/>
        <v>108.35000000000001</v>
      </c>
      <c r="J137" s="19">
        <f t="shared" si="64"/>
        <v>790.41000000000008</v>
      </c>
      <c r="K137" s="25"/>
      <c r="L137" s="19">
        <f t="shared" ref="L137" si="65">SUM(L128:L136)</f>
        <v>110.18999999999998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1390</v>
      </c>
      <c r="G138" s="32">
        <f t="shared" ref="G138" si="66">G127+G137</f>
        <v>50.53</v>
      </c>
      <c r="H138" s="32">
        <f t="shared" ref="H138" si="67">H127+H137</f>
        <v>49.64</v>
      </c>
      <c r="I138" s="32">
        <f t="shared" ref="I138" si="68">I127+I137</f>
        <v>259.25</v>
      </c>
      <c r="J138" s="32">
        <f t="shared" ref="J138:L138" si="69">J127+J137</f>
        <v>1654.8100000000002</v>
      </c>
      <c r="K138" s="32"/>
      <c r="L138" s="32">
        <f t="shared" si="69"/>
        <v>159.04999999999998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6.9</v>
      </c>
      <c r="H139" s="40">
        <v>9.6999999999999993</v>
      </c>
      <c r="I139" s="40">
        <v>0.13</v>
      </c>
      <c r="J139" s="40">
        <v>66.099999999999994</v>
      </c>
      <c r="K139" s="41">
        <v>174</v>
      </c>
      <c r="L139" s="40">
        <v>23.52</v>
      </c>
    </row>
    <row r="140" spans="1:12" ht="15">
      <c r="A140" s="23"/>
      <c r="B140" s="15"/>
      <c r="C140" s="11"/>
      <c r="D140" s="6"/>
      <c r="E140" s="42" t="s">
        <v>43</v>
      </c>
      <c r="F140" s="43">
        <v>55</v>
      </c>
      <c r="G140" s="43">
        <v>13.2</v>
      </c>
      <c r="H140" s="43">
        <v>26.4</v>
      </c>
      <c r="I140" s="43">
        <v>17.7</v>
      </c>
      <c r="J140" s="43">
        <v>369</v>
      </c>
      <c r="K140" s="44">
        <v>3</v>
      </c>
      <c r="L140" s="43">
        <v>17.95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0.1</v>
      </c>
      <c r="H141" s="43">
        <v>0</v>
      </c>
      <c r="I141" s="43">
        <v>7</v>
      </c>
      <c r="J141" s="43">
        <v>28</v>
      </c>
      <c r="K141" s="44">
        <v>35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70</v>
      </c>
      <c r="G142" s="43">
        <v>1.96</v>
      </c>
      <c r="H142" s="43">
        <v>0.4</v>
      </c>
      <c r="I142" s="43">
        <v>17.920000000000002</v>
      </c>
      <c r="J142" s="43">
        <v>84</v>
      </c>
      <c r="K142" s="44"/>
      <c r="L142" s="43">
        <v>4.2</v>
      </c>
    </row>
    <row r="143" spans="1:12" ht="1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2</v>
      </c>
      <c r="H143" s="43">
        <v>0</v>
      </c>
      <c r="I143" s="43">
        <v>16</v>
      </c>
      <c r="J143" s="43">
        <v>86</v>
      </c>
      <c r="K143" s="44"/>
      <c r="L143" s="43">
        <v>26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24.160000000000004</v>
      </c>
      <c r="H146" s="19">
        <f t="shared" si="70"/>
        <v>36.499999999999993</v>
      </c>
      <c r="I146" s="19">
        <f t="shared" si="70"/>
        <v>58.75</v>
      </c>
      <c r="J146" s="19">
        <f t="shared" si="70"/>
        <v>633.1</v>
      </c>
      <c r="K146" s="25"/>
      <c r="L146" s="19">
        <f t="shared" ref="L146" si="71">SUM(L139:L145)</f>
        <v>74.67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1.76</v>
      </c>
      <c r="H148" s="43">
        <v>6.12</v>
      </c>
      <c r="I148" s="43">
        <v>12.64</v>
      </c>
      <c r="J148" s="43">
        <v>111.5</v>
      </c>
      <c r="K148" s="44">
        <v>105</v>
      </c>
      <c r="L148" s="43">
        <v>25.04</v>
      </c>
    </row>
    <row r="149" spans="1:12" ht="15">
      <c r="A149" s="23"/>
      <c r="B149" s="15"/>
      <c r="C149" s="11"/>
      <c r="D149" s="7" t="s">
        <v>28</v>
      </c>
      <c r="E149" s="42" t="s">
        <v>58</v>
      </c>
      <c r="F149" s="43">
        <v>320</v>
      </c>
      <c r="G149" s="43">
        <v>27.58</v>
      </c>
      <c r="H149" s="43">
        <v>17.2</v>
      </c>
      <c r="I149" s="43">
        <v>30.37</v>
      </c>
      <c r="J149" s="43">
        <v>396.34</v>
      </c>
      <c r="K149" s="44" t="s">
        <v>60</v>
      </c>
      <c r="L149" s="43">
        <v>55.9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0.1</v>
      </c>
      <c r="H151" s="43">
        <v>0</v>
      </c>
      <c r="I151" s="43">
        <v>7</v>
      </c>
      <c r="J151" s="43">
        <v>28</v>
      </c>
      <c r="K151" s="44">
        <v>35</v>
      </c>
      <c r="L151" s="43">
        <v>3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70</v>
      </c>
      <c r="G152" s="43">
        <v>1.96</v>
      </c>
      <c r="H152" s="43">
        <v>0.4</v>
      </c>
      <c r="I152" s="43">
        <v>17.920000000000002</v>
      </c>
      <c r="J152" s="43">
        <v>84</v>
      </c>
      <c r="K152" s="44"/>
      <c r="L152" s="43">
        <v>4.2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31.400000000000002</v>
      </c>
      <c r="H156" s="19">
        <f t="shared" si="72"/>
        <v>23.72</v>
      </c>
      <c r="I156" s="19">
        <f t="shared" si="72"/>
        <v>67.930000000000007</v>
      </c>
      <c r="J156" s="19">
        <f t="shared" si="72"/>
        <v>619.83999999999992</v>
      </c>
      <c r="K156" s="25"/>
      <c r="L156" s="19">
        <f t="shared" ref="L156" si="73">SUM(L147:L155)</f>
        <v>88.14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1465</v>
      </c>
      <c r="G157" s="32">
        <f t="shared" ref="G157" si="74">G146+G156</f>
        <v>55.56</v>
      </c>
      <c r="H157" s="32">
        <f t="shared" ref="H157" si="75">H146+H156</f>
        <v>60.219999999999992</v>
      </c>
      <c r="I157" s="32">
        <f t="shared" ref="I157" si="76">I146+I156</f>
        <v>126.68</v>
      </c>
      <c r="J157" s="32">
        <f t="shared" ref="J157:L157" si="77">J146+J156</f>
        <v>1252.94</v>
      </c>
      <c r="K157" s="32"/>
      <c r="L157" s="32">
        <f t="shared" si="77"/>
        <v>162.81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200</v>
      </c>
      <c r="G158" s="40">
        <v>8.1999999999999993</v>
      </c>
      <c r="H158" s="40">
        <v>9.6999999999999993</v>
      </c>
      <c r="I158" s="40">
        <v>42.8</v>
      </c>
      <c r="J158" s="40">
        <v>280.7</v>
      </c>
      <c r="K158" s="41">
        <v>302</v>
      </c>
      <c r="L158" s="40">
        <v>23.62</v>
      </c>
    </row>
    <row r="159" spans="1:12" ht="15">
      <c r="A159" s="23"/>
      <c r="B159" s="15"/>
      <c r="C159" s="11"/>
      <c r="D159" s="6"/>
      <c r="E159" s="42" t="s">
        <v>63</v>
      </c>
      <c r="F159" s="43">
        <v>45</v>
      </c>
      <c r="G159" s="43">
        <v>4.88</v>
      </c>
      <c r="H159" s="43">
        <v>8.5500000000000007</v>
      </c>
      <c r="I159" s="43">
        <v>15.43</v>
      </c>
      <c r="J159" s="43">
        <v>139.6</v>
      </c>
      <c r="K159" s="44">
        <v>3</v>
      </c>
      <c r="L159" s="43">
        <v>10.95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>
        <v>349</v>
      </c>
      <c r="L160" s="43">
        <v>4.5999999999999996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1.96</v>
      </c>
      <c r="H161" s="43">
        <v>0.4</v>
      </c>
      <c r="I161" s="43">
        <v>17.920000000000002</v>
      </c>
      <c r="J161" s="43">
        <v>84</v>
      </c>
      <c r="K161" s="44"/>
      <c r="L161" s="43">
        <v>2.1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44</v>
      </c>
      <c r="F163" s="43">
        <v>60</v>
      </c>
      <c r="G163" s="43">
        <v>4.5</v>
      </c>
      <c r="H163" s="43">
        <v>7.08</v>
      </c>
      <c r="I163" s="43">
        <v>44.94</v>
      </c>
      <c r="J163" s="43">
        <v>250.2</v>
      </c>
      <c r="K163" s="44"/>
      <c r="L163" s="43">
        <v>10.8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20.2</v>
      </c>
      <c r="H165" s="19">
        <f t="shared" si="78"/>
        <v>25.82</v>
      </c>
      <c r="I165" s="19">
        <f t="shared" si="78"/>
        <v>153.1</v>
      </c>
      <c r="J165" s="19">
        <f t="shared" si="78"/>
        <v>887.3</v>
      </c>
      <c r="K165" s="25"/>
      <c r="L165" s="19">
        <f t="shared" ref="L165" si="79">SUM(L158:L164)</f>
        <v>52.070000000000007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1.85</v>
      </c>
      <c r="H167" s="43">
        <v>3.11</v>
      </c>
      <c r="I167" s="43">
        <v>10.87</v>
      </c>
      <c r="J167" s="43">
        <v>79.03</v>
      </c>
      <c r="K167" s="44">
        <v>102</v>
      </c>
      <c r="L167" s="43">
        <v>26.44</v>
      </c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330</v>
      </c>
      <c r="G168" s="43">
        <v>21.05</v>
      </c>
      <c r="H168" s="43">
        <v>15.63</v>
      </c>
      <c r="I168" s="43">
        <v>46.61</v>
      </c>
      <c r="J168" s="43">
        <v>415.27</v>
      </c>
      <c r="K168" s="44" t="s">
        <v>78</v>
      </c>
      <c r="L168" s="43">
        <v>75.209999999999994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4.5999999999999996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70</v>
      </c>
      <c r="G171" s="43">
        <v>1.96</v>
      </c>
      <c r="H171" s="43">
        <v>0.4</v>
      </c>
      <c r="I171" s="43">
        <v>17.920000000000002</v>
      </c>
      <c r="J171" s="43">
        <v>84</v>
      </c>
      <c r="K171" s="44"/>
      <c r="L171" s="43">
        <v>4.2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25.520000000000003</v>
      </c>
      <c r="H175" s="19">
        <f t="shared" si="80"/>
        <v>19.23</v>
      </c>
      <c r="I175" s="19">
        <f t="shared" si="80"/>
        <v>107.41</v>
      </c>
      <c r="J175" s="19">
        <f t="shared" si="80"/>
        <v>711.09999999999991</v>
      </c>
      <c r="K175" s="25"/>
      <c r="L175" s="19">
        <f t="shared" ref="L175" si="81">SUM(L166:L174)</f>
        <v>110.44999999999999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1390</v>
      </c>
      <c r="G176" s="32">
        <f t="shared" ref="G176" si="82">G165+G175</f>
        <v>45.72</v>
      </c>
      <c r="H176" s="32">
        <f t="shared" ref="H176" si="83">H165+H175</f>
        <v>45.05</v>
      </c>
      <c r="I176" s="32">
        <f t="shared" ref="I176" si="84">I165+I175</f>
        <v>260.51</v>
      </c>
      <c r="J176" s="32">
        <f t="shared" ref="J176:L176" si="85">J165+J175</f>
        <v>1598.3999999999999</v>
      </c>
      <c r="K176" s="32"/>
      <c r="L176" s="32">
        <f t="shared" si="85"/>
        <v>162.51999999999998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240</v>
      </c>
      <c r="G177" s="40">
        <v>20.3</v>
      </c>
      <c r="H177" s="40">
        <v>6</v>
      </c>
      <c r="I177" s="40">
        <v>23.8</v>
      </c>
      <c r="J177" s="40">
        <v>231.6</v>
      </c>
      <c r="K177" s="41">
        <v>222</v>
      </c>
      <c r="L177" s="40">
        <v>40.78</v>
      </c>
    </row>
    <row r="178" spans="1:12" ht="15">
      <c r="A178" s="23"/>
      <c r="B178" s="15"/>
      <c r="C178" s="11"/>
      <c r="D178" s="6"/>
      <c r="E178" s="42" t="s">
        <v>63</v>
      </c>
      <c r="F178" s="43">
        <v>45</v>
      </c>
      <c r="G178" s="43">
        <v>4.88</v>
      </c>
      <c r="H178" s="43">
        <v>8.5500000000000007</v>
      </c>
      <c r="I178" s="43">
        <v>15.43</v>
      </c>
      <c r="J178" s="43">
        <v>139.6</v>
      </c>
      <c r="K178" s="44">
        <v>3</v>
      </c>
      <c r="L178" s="43">
        <v>10.95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1.42</v>
      </c>
      <c r="H179" s="43">
        <v>1.66</v>
      </c>
      <c r="I179" s="43">
        <v>18.16</v>
      </c>
      <c r="J179" s="43">
        <v>86</v>
      </c>
      <c r="K179" s="44">
        <v>377</v>
      </c>
      <c r="L179" s="43">
        <v>3.26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1.96</v>
      </c>
      <c r="H180" s="43">
        <v>0.4</v>
      </c>
      <c r="I180" s="43">
        <v>17.920000000000002</v>
      </c>
      <c r="J180" s="43">
        <v>84</v>
      </c>
      <c r="K180" s="44"/>
      <c r="L180" s="43">
        <v>2.1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1</v>
      </c>
      <c r="H181" s="43">
        <v>1</v>
      </c>
      <c r="I181" s="43">
        <v>16</v>
      </c>
      <c r="J181" s="43">
        <v>75</v>
      </c>
      <c r="K181" s="44"/>
      <c r="L181" s="43">
        <v>13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29.560000000000002</v>
      </c>
      <c r="H184" s="19">
        <f t="shared" si="86"/>
        <v>17.61</v>
      </c>
      <c r="I184" s="19">
        <f t="shared" si="86"/>
        <v>91.31</v>
      </c>
      <c r="J184" s="19">
        <f t="shared" si="86"/>
        <v>616.20000000000005</v>
      </c>
      <c r="K184" s="25"/>
      <c r="L184" s="19">
        <f t="shared" ref="L184" si="87">SUM(L177:L183)</f>
        <v>70.09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4.87</v>
      </c>
      <c r="H186" s="43">
        <v>5.1100000000000003</v>
      </c>
      <c r="I186" s="43">
        <v>10.87</v>
      </c>
      <c r="J186" s="43">
        <v>79.03</v>
      </c>
      <c r="K186" s="44">
        <v>102</v>
      </c>
      <c r="L186" s="43">
        <v>23.84</v>
      </c>
    </row>
    <row r="187" spans="1:12" ht="15">
      <c r="A187" s="23"/>
      <c r="B187" s="15"/>
      <c r="C187" s="11"/>
      <c r="D187" s="7" t="s">
        <v>28</v>
      </c>
      <c r="E187" s="42" t="s">
        <v>66</v>
      </c>
      <c r="F187" s="43">
        <v>230</v>
      </c>
      <c r="G187" s="43">
        <v>26.95</v>
      </c>
      <c r="H187" s="43">
        <v>29.7</v>
      </c>
      <c r="I187" s="43">
        <v>48.62</v>
      </c>
      <c r="J187" s="43">
        <v>574.20000000000005</v>
      </c>
      <c r="K187" s="44">
        <v>291</v>
      </c>
      <c r="L187" s="43">
        <v>35.24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1.42</v>
      </c>
      <c r="H189" s="43">
        <v>1.66</v>
      </c>
      <c r="I189" s="43">
        <v>18.16</v>
      </c>
      <c r="J189" s="43">
        <v>86</v>
      </c>
      <c r="K189" s="44">
        <v>377</v>
      </c>
      <c r="L189" s="43">
        <v>3.26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70</v>
      </c>
      <c r="G190" s="43">
        <v>1.96</v>
      </c>
      <c r="H190" s="43">
        <v>0.4</v>
      </c>
      <c r="I190" s="43">
        <v>17.920000000000002</v>
      </c>
      <c r="J190" s="43">
        <v>84</v>
      </c>
      <c r="K190" s="44"/>
      <c r="L190" s="43">
        <v>4.2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35.200000000000003</v>
      </c>
      <c r="H194" s="19">
        <f t="shared" si="88"/>
        <v>36.869999999999997</v>
      </c>
      <c r="I194" s="19">
        <f t="shared" si="88"/>
        <v>95.57</v>
      </c>
      <c r="J194" s="19">
        <f t="shared" si="88"/>
        <v>823.23</v>
      </c>
      <c r="K194" s="25"/>
      <c r="L194" s="19">
        <f t="shared" ref="L194" si="89">SUM(L185:L193)</f>
        <v>66.539999999999992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1370</v>
      </c>
      <c r="G195" s="32">
        <f t="shared" ref="G195" si="90">G184+G194</f>
        <v>64.760000000000005</v>
      </c>
      <c r="H195" s="32">
        <f t="shared" ref="H195" si="91">H184+H194</f>
        <v>54.48</v>
      </c>
      <c r="I195" s="32">
        <f t="shared" ref="I195" si="92">I184+I194</f>
        <v>186.88</v>
      </c>
      <c r="J195" s="32">
        <f t="shared" ref="J195:L195" si="93">J184+J194</f>
        <v>1439.43</v>
      </c>
      <c r="K195" s="32"/>
      <c r="L195" s="32">
        <f t="shared" si="93"/>
        <v>136.63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46.426000000000002</v>
      </c>
      <c r="H196" s="34">
        <f t="shared" si="94"/>
        <v>58.862000000000002</v>
      </c>
      <c r="I196" s="34">
        <f t="shared" si="94"/>
        <v>214.61100000000002</v>
      </c>
      <c r="J196" s="34">
        <f t="shared" si="94"/>
        <v>1491.1079999999999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149.41999999999999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dcterms:created xsi:type="dcterms:W3CDTF">2022-05-16T14:23:56Z</dcterms:created>
  <dcterms:modified xsi:type="dcterms:W3CDTF">2023-10-24T12:16:36Z</dcterms:modified>
</cp:coreProperties>
</file>